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66925"/>
  <mc:AlternateContent xmlns:mc="http://schemas.openxmlformats.org/markup-compatibility/2006">
    <mc:Choice Requires="x15">
      <x15ac:absPath xmlns:x15ac="http://schemas.microsoft.com/office/spreadsheetml/2010/11/ac" url="I:\Air_Quality_Planning\AQ Technical\Conformity\Conformities\2022 Transportation Conformity\Partner Comments\FHWA\Dec 16\"/>
    </mc:Choice>
  </mc:AlternateContent>
  <xr:revisionPtr revIDLastSave="0" documentId="13_ncr:1_{DA3A6B91-52B1-47A9-9D99-70B9B9D86CEF}" xr6:coauthVersionLast="47" xr6:coauthVersionMax="47" xr10:uidLastSave="{00000000-0000-0000-0000-000000000000}"/>
  <bookViews>
    <workbookView xWindow="-120" yWindow="-120" windowWidth="29040" windowHeight="15840" xr2:uid="{5406E93E-92C6-4F6B-BB3E-09498F81F76F}"/>
  </bookViews>
  <sheets>
    <sheet name="Install 3 TCR TIP model Dec 12" sheetId="8" r:id="rId1"/>
  </sheets>
  <definedNames>
    <definedName name="_xlnm.Print_Titles" localSheetId="0">'Install 3 TCR TIP model Dec 12'!$1:$1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8" l="1"/>
  <c r="A5" i="8" s="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9" i="8" s="1"/>
  <c r="A40" i="8" s="1"/>
  <c r="A41" i="8" s="1"/>
  <c r="A42" i="8" s="1"/>
  <c r="A43" i="8" s="1"/>
  <c r="A45" i="8" s="1"/>
  <c r="A50" i="8" s="1"/>
  <c r="A51" i="8" s="1"/>
  <c r="A52" i="8" s="1"/>
  <c r="A53" i="8" s="1"/>
  <c r="A54" i="8" s="1"/>
  <c r="A55" i="8" s="1"/>
  <c r="A56" i="8" s="1"/>
  <c r="A57" i="8" s="1"/>
  <c r="A58" i="8" s="1"/>
</calcChain>
</file>

<file path=xl/sharedStrings.xml><?xml version="1.0" encoding="utf-8"?>
<sst xmlns="http://schemas.openxmlformats.org/spreadsheetml/2006/main" count="175" uniqueCount="152">
  <si>
    <t>#</t>
  </si>
  <si>
    <t>ePage</t>
  </si>
  <si>
    <t>12.20 PIP</t>
  </si>
  <si>
    <t>Transportation Conformity Report (TCR) and Appendices</t>
  </si>
  <si>
    <t>11.80.3</t>
  </si>
  <si>
    <t>30.80.10 - AO</t>
  </si>
  <si>
    <t>36.10.2 - AO</t>
  </si>
  <si>
    <t>1.581.4 - IN</t>
  </si>
  <si>
    <t>1.645.200</t>
  </si>
  <si>
    <t>2.225.525</t>
  </si>
  <si>
    <t>2.565.300</t>
  </si>
  <si>
    <t>NRSA1-DAL- 318</t>
  </si>
  <si>
    <t>80-1</t>
  </si>
  <si>
    <t>FT1-23.50.1
CSJ 0047-06-158</t>
  </si>
  <si>
    <t>80-2</t>
  </si>
  <si>
    <t>FT1-2.40.1 
FT1-23.402
CSJ 0047-06-163</t>
  </si>
  <si>
    <t>132-3</t>
  </si>
  <si>
    <t>FT1-23.50.1
CSJ 0047-07-232</t>
  </si>
  <si>
    <t>US75 Technology Lane</t>
  </si>
  <si>
    <t>MPO ID</t>
  </si>
  <si>
    <t>Please explain the modeling for 1.581.4 - IN.</t>
  </si>
  <si>
    <t>Please clarify model labeling of IH 20 in all years e.g., NB vs WB.</t>
  </si>
  <si>
    <t>Please clarify the facility name e.g., Shiloh Rd to Spring Creek Pkwy.
Also, the proposed project limits appear to be 14th St to Parker Rd.</t>
  </si>
  <si>
    <t>Please clarify the proposed project limits.</t>
  </si>
  <si>
    <t>Please clarify the modeling e.g., US 175 NB.</t>
  </si>
  <si>
    <t>Please clarify why this is not an RSA.</t>
  </si>
  <si>
    <t>multi</t>
  </si>
  <si>
    <t>Exhibit 8.5-1</t>
  </si>
  <si>
    <t>NCTCOG Responses</t>
  </si>
  <si>
    <t>5.3.1 Model VMT Adjustments (HPMS VS TAFT)</t>
  </si>
  <si>
    <t xml:space="preserve">TIP Comments / Appendix 12.5 </t>
  </si>
  <si>
    <t>Suggest confirming the heading e.g., 2022 Conformity (versus 2018 Conformity).</t>
  </si>
  <si>
    <t>Appendix 12.17
Bike / Pedestrian
and
TCR Exhibit 8.5-1</t>
  </si>
  <si>
    <t>Appendix 12.17
Intersection Improvement
and
TCR Exhibit 8.5-1</t>
  </si>
  <si>
    <t>Appendix 12.17
Park-N-Ride
and
TCR Exhibit 8.5-1</t>
  </si>
  <si>
    <t>Appendix 12.17
Vanpool
and
TCR Exhibit 8.5-1</t>
  </si>
  <si>
    <t>Appendix 12.17
Park-N-Ride</t>
  </si>
  <si>
    <t xml:space="preserve">Appendix 12.17
Vanpool
</t>
  </si>
  <si>
    <t xml:space="preserve">Suggest clarifying N/A designation concerning SIP commitment for Traffic Signal Improvements - ESL and HOV substitution. </t>
  </si>
  <si>
    <t>Please provide the basis for ITS (TERMS).</t>
  </si>
  <si>
    <t>5.3.2 Seasonal and Daily Adjustments</t>
  </si>
  <si>
    <t>Please provide the seasonal and daily adjustments (number).</t>
  </si>
  <si>
    <t>Please provide background re. the adjustments, factors, etc. applied to the model/HPMS VMT.</t>
  </si>
  <si>
    <t>5.3.3 Hourly Adjustments</t>
  </si>
  <si>
    <t>Please clarify the no. of lanes (mainlane, FR) in all years.  
Also, please clarify PKHR modeling.</t>
  </si>
  <si>
    <t>Suggest clarifying the modeled vs post processed e.g., Project Code 5.0014.</t>
  </si>
  <si>
    <t>TDM (Modeling) Comments / Appendix 12.24</t>
  </si>
  <si>
    <t>General:  Recommend inclusion of June 4, 2018 Federal Register excerpt concerning air quality non-attainment area designations for the 2015 8-hour ozone national ambient air quality standards.</t>
  </si>
  <si>
    <t>Appendix includes a November 8, 2016 Federal Register excerpt concerning the Clean Air Act Redesignation Substitute for the Dallas-Fort Worth 1-Hour Ozone and 1997 8-Hour Ozone Nonattainment Areas.  Please clarify applicability of this excerpt to the current transportation conformity determination.</t>
  </si>
  <si>
    <t>General:  Concur with TCEQ comments, no additional comments.</t>
  </si>
  <si>
    <t>The discussion in this section identifies whole (Collin, Dallas, Denton, Rockwall and Tarrant) and partial (Kaufman, Ellis, Johnson and Parker) counties included in the TAFT.  Based upon information reflected elsewhere in this document and in the transportation conformity determination documentation, it appears that the TAFT includes 13 full counties (Collin, Dallas, Denton, Ellis, Hill, Hood, Hunt, Johnson, Kaufman, Parker, Rockwall, Tarrant and Wise).  Please clarify or revise as appropriate.</t>
  </si>
  <si>
    <t>Based upon information in this section (2.4 Capacity), hourly capacities appear to be available for the HOV functional classification.  Please clarify or revise as appropriate.</t>
  </si>
  <si>
    <t>Recommend clarification of reference to USDOT's 2015 guidance reflected in the first, second and third sentences in the first full paragraph on this page.</t>
  </si>
  <si>
    <t xml:space="preserve">The discussion in this section (first and last paragraphs) indicates that the area type comparison may reflect an issue with the model concerning the Area Type 1.  Please clarify. </t>
  </si>
  <si>
    <t xml:space="preserve">The heading for the Traffic Count column appears inconsistent with the Exhibit title (AM rather that PM).  Please clarify or revise as appropriate. </t>
  </si>
  <si>
    <t xml:space="preserve">The heading for the Traffic Count column appears inconsistent with the Exhibit title (AM rather that OP).  Please clarify or revise as appropriate. </t>
  </si>
  <si>
    <t>The discussion on this page (second and third paragraphs) indicates that based upon the screen line analysis the model is overestimating volume in the Dallas and Fort Worth downtown areas.  Please clarify.</t>
  </si>
  <si>
    <t>The location of the reference numbers for the 21 and 22 screen lines appear inconsistent with the location of the screen lines.  Please clarify or revise as appropriate.</t>
  </si>
  <si>
    <t xml:space="preserve">General:  Appendix title indicates inclusion of MOVES fact sheets.  However, MOVES fact sheets do not appear to be included in the appendix documentation.  Please clarify. </t>
  </si>
  <si>
    <t xml:space="preserve">Appendix 12.18 MoSERS Methodology and Calculation Descriptions - 3.0 Improved Public Transit - Light Rail </t>
  </si>
  <si>
    <t>Appendix 12.18 MoSERS Methodology and Calculation Descriptions - 4.0 High Occupancy Vehicle Facilities</t>
  </si>
  <si>
    <t xml:space="preserve">The calculation for Part C appears to utilize overall average trip length rather than the HOV centerline miles length.  Centerline miles is noted as project specific input.  Please clarify or revise as appropriate.  </t>
  </si>
  <si>
    <t>Appendix 12.18 MoSERS Methodology and Calculation Descriptions - 5.0 Employer-Based Transportation Management Programs</t>
  </si>
  <si>
    <t>The notes for this analysis indicate that local assumptions for the vanpool projects are calculated from Dallas Area Rapid Transit and Fort Worth Transit Authority information for years 2004 to 2010.  Is more recent data available.  Please clarify.</t>
  </si>
  <si>
    <t>Appendix 12.18 MoSERS Methodology and Calculation Descriptions - 7.0 Traffic Flow Improvements - TTI Equation - Traffic Signalization</t>
  </si>
  <si>
    <t xml:space="preserve">Please provide clarification (narrative) concerning the process/formula used to calculate emission reductions associated with this improvement. </t>
  </si>
  <si>
    <t>The source of bi-directional arterial volume (V) is noted as TxDOT.  Is this data also project specific.  Please clarify.
Recommend the equation for calculation of the emissions reductions (e.g., A * B) be included in the example. 
The proportion of arterial traffic affected by rail crossing delays noted in Part A reflects different values for NOx and VOC.  Please clarify or revise as appropriate.
The notes for this analysis indicate that local variable calculations utilize data from the Association of American Railroads (Railroad Facts 1999 edition) and the Trinity Railway Express June 2003 schedule.  Is more recent data available.  Please clarify.</t>
  </si>
  <si>
    <t>Appendix 12.18 MoSERS Methodology and Calculation Descriptions - 11.0 Bicycle and Pedestrian Programs</t>
  </si>
  <si>
    <t>Appendix 12.18 MoSERS Methodology and Calculation Descriptions - 7.0 Traffic Flow Improvements - Railroad Grade Separation</t>
  </si>
  <si>
    <t>Appendix 12.18 MoSERS Methodology and Calculation Descriptions - Regional ITS Benefits</t>
  </si>
  <si>
    <t>Appendix 12.18 MoSERS Methodology and Calculation Descriptions - 7.0 Traffic Flow Improvements - TTI Equation - Intersection Improvements</t>
  </si>
  <si>
    <t>Appendix 12.19 MoSERS Project Listing</t>
  </si>
  <si>
    <t>Appendix 12.21 External Files - Pre VMT Mix Files</t>
  </si>
  <si>
    <t xml:space="preserve">The information provided for year 2015 includes two additional files not included in other years (AppC_WeekdayVmtMixConverter.lst.txt and AppC_WeekdayVmtMixConverter.lst.xlsx).  Please clarify. </t>
  </si>
  <si>
    <t>Appendix 12.13 MOVES Information and Fact Sheets</t>
  </si>
  <si>
    <t>Appendix 12.7 Travel Model Validation and TAFT - Exhibit 4-75</t>
  </si>
  <si>
    <t>Appendix 12.3 Applicable Federal Register Excerpts and Other Documents</t>
  </si>
  <si>
    <t>Appendix 12.6 Applicable SIP Excerpts</t>
  </si>
  <si>
    <t>Appendix 12.7 Travel Model Validation and TAFT - 2.1</t>
  </si>
  <si>
    <t>Appendix 12.7 Travel Model Validation and TAFT - Exhibit 2-4</t>
  </si>
  <si>
    <t>Appendix 12.7 Travel Model Validation and TAFT - 2.6</t>
  </si>
  <si>
    <t>Appendix 12.7 Travel Model Validation and TAFT - 4.4</t>
  </si>
  <si>
    <t>Appendix 12.7 Travel Model Validation and TAFT - Exhibit 4-54</t>
  </si>
  <si>
    <t>Appendix 12.7 Travel Model Validation and TAFT - Exhibit 4-55</t>
  </si>
  <si>
    <t>Appendix 12.7 Travel Model Validation and TAFT - 4.7</t>
  </si>
  <si>
    <t>1.50.4</t>
  </si>
  <si>
    <t>Ramps (FIDs 21740, 21739 and 25809) reflected in the 2023 network, appear to be reversed/deleted in 2026, 2036 or 2045.  Please clarify.</t>
  </si>
  <si>
    <t>The intersection improvement project listing reflects projects completed as early as 2003 and as recent as 2013.  Please clarify the basis for utilizing 2023 emission reductions from these projects.</t>
  </si>
  <si>
    <t>Appendix 12.22 Definition of Regionally Significant Roadway System</t>
  </si>
  <si>
    <t>Suggest clarifying modeled ETR Program (e.g., what are they).</t>
  </si>
  <si>
    <r>
      <rPr>
        <b/>
        <sz val="11"/>
        <rFont val="Calibri"/>
        <family val="2"/>
        <scheme val="minor"/>
      </rPr>
      <t>Section, Project Name /
Project Description / Network YR (NY)</t>
    </r>
  </si>
  <si>
    <r>
      <t>What is the basis for new transit ridership (N</t>
    </r>
    <r>
      <rPr>
        <vertAlign val="subscript"/>
        <sz val="11"/>
        <rFont val="Calibri"/>
        <family val="2"/>
        <scheme val="minor"/>
      </rPr>
      <t>TR</t>
    </r>
    <r>
      <rPr>
        <sz val="11"/>
        <rFont val="Calibri"/>
        <family val="2"/>
        <scheme val="minor"/>
      </rPr>
      <t>).  Please clarify.
Also, TEF</t>
    </r>
    <r>
      <rPr>
        <vertAlign val="subscript"/>
        <sz val="11"/>
        <rFont val="Calibri"/>
        <family val="2"/>
        <scheme val="minor"/>
      </rPr>
      <t>auto</t>
    </r>
    <r>
      <rPr>
        <sz val="11"/>
        <rFont val="Calibri"/>
        <family val="2"/>
        <scheme val="minor"/>
      </rPr>
      <t xml:space="preserve">  reflects source as MOVES 2010b rather than MOVES3 as reflected for EF</t>
    </r>
    <r>
      <rPr>
        <vertAlign val="subscript"/>
        <sz val="11"/>
        <rFont val="Calibri"/>
        <family val="2"/>
        <scheme val="minor"/>
      </rPr>
      <t>B</t>
    </r>
    <r>
      <rPr>
        <sz val="11"/>
        <rFont val="Calibri"/>
        <family val="2"/>
        <scheme val="minor"/>
      </rPr>
      <t>.  Please clarify or revise as appropriate.  
Additionally, Part B is noted as projected daily volume of HOV lane.  However, this analysis does not appear to address HOV lanes.  Please clarify or revise as appropriate.</t>
    </r>
  </si>
  <si>
    <r>
      <t>Are the same default time delays (D</t>
    </r>
    <r>
      <rPr>
        <vertAlign val="subscript"/>
        <sz val="11"/>
        <rFont val="Calibri"/>
        <family val="2"/>
        <scheme val="minor"/>
      </rPr>
      <t>B</t>
    </r>
    <r>
      <rPr>
        <sz val="11"/>
        <rFont val="Calibri"/>
        <family val="2"/>
        <scheme val="minor"/>
      </rPr>
      <t xml:space="preserve"> and D</t>
    </r>
    <r>
      <rPr>
        <vertAlign val="subscript"/>
        <sz val="11"/>
        <rFont val="Calibri"/>
        <family val="2"/>
        <scheme val="minor"/>
      </rPr>
      <t>A</t>
    </r>
    <r>
      <rPr>
        <sz val="11"/>
        <rFont val="Calibri"/>
        <family val="2"/>
        <scheme val="minor"/>
      </rPr>
      <t>) used for all traffic flow improvements (rather than project/analysis specific time delays).  Please clarify.</t>
    </r>
  </si>
  <si>
    <r>
      <t>Are the same default time delays (D</t>
    </r>
    <r>
      <rPr>
        <vertAlign val="subscript"/>
        <sz val="11"/>
        <rFont val="Calibri"/>
        <family val="2"/>
        <scheme val="minor"/>
      </rPr>
      <t xml:space="preserve">B </t>
    </r>
    <r>
      <rPr>
        <sz val="11"/>
        <rFont val="Calibri"/>
        <family val="2"/>
        <scheme val="minor"/>
      </rPr>
      <t>and D</t>
    </r>
    <r>
      <rPr>
        <vertAlign val="subscript"/>
        <sz val="11"/>
        <rFont val="Calibri"/>
        <family val="2"/>
        <scheme val="minor"/>
      </rPr>
      <t>A</t>
    </r>
    <r>
      <rPr>
        <sz val="11"/>
        <rFont val="Calibri"/>
        <family val="2"/>
        <scheme val="minor"/>
      </rPr>
      <t>) used for all traffic flow improvements (rather than project/analysis specific time delays).  Please clarify.</t>
    </r>
  </si>
  <si>
    <r>
      <t>The source for the number of trips utilizing the bike/pedestrian facility (N</t>
    </r>
    <r>
      <rPr>
        <vertAlign val="subscript"/>
        <sz val="11"/>
        <rFont val="Calibri"/>
        <family val="2"/>
        <scheme val="minor"/>
      </rPr>
      <t>BW</t>
    </r>
    <r>
      <rPr>
        <sz val="11"/>
        <rFont val="Calibri"/>
        <family val="2"/>
        <scheme val="minor"/>
      </rPr>
      <t>) is noted as BP team.  Is this data also project specific.  Please clarify or revise appropriate.</t>
    </r>
  </si>
  <si>
    <r>
      <rPr>
        <sz val="11"/>
        <color rgb="FFFF0000"/>
        <rFont val="Calibri"/>
        <family val="2"/>
        <scheme val="minor"/>
      </rPr>
      <t>US 75 Technology Lane</t>
    </r>
    <r>
      <rPr>
        <sz val="11"/>
        <rFont val="Calibri"/>
        <family val="2"/>
        <scheme val="minor"/>
      </rPr>
      <t xml:space="preserve">
Should the TIP FT1-23.402 read FT1-23.40.2?
Should the TIP FT1-2.40.1 read FT1-23.40.1?</t>
    </r>
  </si>
  <si>
    <t xml:space="preserve">General.  Suggest including additional public involvement efforts e.g., STTC, RTC and/or Local Motion, as appropriate.
To date, April 11 and May 9 Public Meeting announcements (only) are included; April did not include the TIP. </t>
  </si>
  <si>
    <r>
      <t>General.  Please clarify the treatment of facilities not yet Federally functionally classified.  
The language included in the May 2017 is as follows:</t>
    </r>
    <r>
      <rPr>
        <i/>
        <sz val="11"/>
        <rFont val="Calibri"/>
        <family val="2"/>
        <scheme val="minor"/>
      </rPr>
      <t xml:space="preserve">
'FFCS Principal.  Roadways identified as principal arterials in the Federal Functional Classification System (FFCS).'</t>
    </r>
  </si>
  <si>
    <t>General.  No additional comments.
Please see TIP comments as transmitted as part of Installment 1 as well as comments made as part of the November 18, 2022 letter and prior (via emails).</t>
  </si>
  <si>
    <r>
      <t xml:space="preserve">Please provide reference to data utilized rather than </t>
    </r>
    <r>
      <rPr>
        <i/>
        <sz val="11"/>
        <rFont val="Calibri"/>
        <family val="2"/>
        <scheme val="minor"/>
      </rPr>
      <t>'described above'</t>
    </r>
    <r>
      <rPr>
        <sz val="11"/>
        <rFont val="Calibri"/>
        <family val="2"/>
        <scheme val="minor"/>
      </rPr>
      <t>.</t>
    </r>
  </si>
  <si>
    <r>
      <t xml:space="preserve">Please provide basis for </t>
    </r>
    <r>
      <rPr>
        <i/>
        <sz val="11"/>
        <rFont val="Calibri"/>
        <family val="2"/>
        <scheme val="minor"/>
      </rPr>
      <t xml:space="preserve">'Status Expired' </t>
    </r>
    <r>
      <rPr>
        <sz val="11"/>
        <rFont val="Calibri"/>
        <family val="2"/>
        <scheme val="minor"/>
      </rPr>
      <t>(three occasions).</t>
    </r>
  </si>
  <si>
    <r>
      <t>Please provide basis</t>
    </r>
    <r>
      <rPr>
        <i/>
        <sz val="11"/>
        <rFont val="Calibri"/>
        <family val="2"/>
        <scheme val="minor"/>
      </rPr>
      <t xml:space="preserve"> 'Commitments Expired'</t>
    </r>
    <r>
      <rPr>
        <sz val="11"/>
        <rFont val="Calibri"/>
        <family val="2"/>
        <scheme val="minor"/>
      </rPr>
      <t xml:space="preserve"> and</t>
    </r>
    <r>
      <rPr>
        <i/>
        <sz val="11"/>
        <rFont val="Calibri"/>
        <family val="2"/>
        <scheme val="minor"/>
      </rPr>
      <t xml:space="preserve"> 'Status Expired'</t>
    </r>
    <r>
      <rPr>
        <sz val="11"/>
        <rFont val="Calibri"/>
        <family val="2"/>
        <scheme val="minor"/>
      </rPr>
      <t xml:space="preserve"> (two occasions).</t>
    </r>
  </si>
  <si>
    <r>
      <t xml:space="preserve">Suggest clarifying </t>
    </r>
    <r>
      <rPr>
        <i/>
        <sz val="11"/>
        <rFont val="Calibri"/>
        <family val="2"/>
        <scheme val="minor"/>
      </rPr>
      <t xml:space="preserve">'Total Commitments' </t>
    </r>
    <r>
      <rPr>
        <sz val="11"/>
        <rFont val="Calibri"/>
        <family val="2"/>
        <scheme val="minor"/>
      </rPr>
      <t>as it may be missing the expired (Project Code 1.2003) e.g., has NCTCOG met its commitment.</t>
    </r>
  </si>
  <si>
    <r>
      <t xml:space="preserve">Suggest clarifying </t>
    </r>
    <r>
      <rPr>
        <i/>
        <sz val="11"/>
        <rFont val="Calibri"/>
        <family val="2"/>
        <scheme val="minor"/>
      </rPr>
      <t>'Total Commitments'</t>
    </r>
    <r>
      <rPr>
        <sz val="11"/>
        <rFont val="Calibri"/>
        <family val="2"/>
        <scheme val="minor"/>
      </rPr>
      <t xml:space="preserve"> (vs. data provided).</t>
    </r>
  </si>
  <si>
    <r>
      <t xml:space="preserve">Suggest clarifying </t>
    </r>
    <r>
      <rPr>
        <i/>
        <sz val="11"/>
        <rFont val="Calibri"/>
        <family val="2"/>
        <scheme val="minor"/>
      </rPr>
      <t xml:space="preserve">'Total Commitments' </t>
    </r>
    <r>
      <rPr>
        <sz val="11"/>
        <rFont val="Calibri"/>
        <family val="2"/>
        <scheme val="minor"/>
      </rPr>
      <t>as the SIP commitment is 547.</t>
    </r>
  </si>
  <si>
    <r>
      <t xml:space="preserve">Provide basis for </t>
    </r>
    <r>
      <rPr>
        <i/>
        <sz val="11"/>
        <rFont val="Calibri"/>
        <family val="2"/>
        <scheme val="minor"/>
      </rPr>
      <t>'Status Expired'</t>
    </r>
    <r>
      <rPr>
        <sz val="11"/>
        <rFont val="Calibri"/>
        <family val="2"/>
        <scheme val="minor"/>
      </rPr>
      <t xml:space="preserve"> (six occasions).</t>
    </r>
  </si>
  <si>
    <r>
      <t xml:space="preserve">Provide basis for </t>
    </r>
    <r>
      <rPr>
        <i/>
        <sz val="11"/>
        <rFont val="Calibri"/>
        <family val="2"/>
        <scheme val="minor"/>
      </rPr>
      <t>'Status Expired'</t>
    </r>
    <r>
      <rPr>
        <sz val="11"/>
        <rFont val="Calibri"/>
        <family val="2"/>
        <scheme val="minor"/>
      </rPr>
      <t xml:space="preserve"> (two occasions).</t>
    </r>
  </si>
  <si>
    <t>PPD Comments December 12, 2022</t>
  </si>
  <si>
    <t xml:space="preserve">Attached for reference. </t>
  </si>
  <si>
    <t>Agree. Document revised.</t>
  </si>
  <si>
    <t>No change. Exhibit 2-4 is for undivided arterials and there are no HOV arterials which are undivided.  HOV values are provided in Exhibit 2-3.</t>
  </si>
  <si>
    <t>No change. The document acknowledges higher than expected % Error in Area Type 1, particularly in arterials.  This is not a major problem from the regional standpoint, but it is an issue for sub-area analysis in downtown areas.  The purpose is to inform the analyst for future analysis of sub-area studies.  The performance of the regional model remains in the acceptable range.</t>
  </si>
  <si>
    <t>No change. It is correct that the model overestimates volume in the Dallas and Fort Worth Downtown areas.  This is not a major problem from the regional standpoint, but it is an issue for sub-area analysis in downtown areas.  The purpose is to inform the analyst for future analysis of sub-area studies.  The performance of the regional model remains in the acceptable range.</t>
  </si>
  <si>
    <t>After the network model run is complete, each direction of each link in the roadway network is processed individually to calculate the volume, Vehicle Miles Traveled (VMT), Vehicle Hours Traveled (VHT), and speed. When calculating the volume on a direction of a link, the HPMS factor, seasonal adjustment factors, and hourly adjustment factors are applied at the same time.
The HPMS factor is new since the DFW Travel Demand Model (TDM) is new (Transportation Analytical Forecasting Tool, TAFT) and has a new validation year of 2014.
The updated HPMS results from TAFT (our previous model was DFX), the new Validation year, and the corresponding 2014 HPMS (ASWT) VMT. The calculation methodology and corrections/revisions were shared with all the partners in March and April 2021. The same document is attached for your reference.</t>
  </si>
  <si>
    <t>For Intelligent Transportation Systems (ITS) the regional benefits were used. The regional ITS benefits for our region are calculated based on the percentage of ITS Coverage in the four core/urban counties, Collin, Dallas, Denton, and Tarrant, for freeway road types (including tolls roads and HOV lanes) and changes in emissions from alleviating peak hour recurrent congestion. The methodology doesn’t include nonrecurring congestion or off-peak condition.</t>
  </si>
  <si>
    <t>Agree. Document revised. The typo 2018 Conformity was replaced with 2022 Conformity.</t>
  </si>
  <si>
    <t>Agree. Document revised. (This was completed along with the 12.6 appendix revisions per TCEQ's suggestions)</t>
  </si>
  <si>
    <r>
      <t>The projected new transit ridership is a project-specific input obtained from the transit line or the TAFT model.
The document was revised, and the typo 'MOVES 2010b' was replaced with 'MOVES3.'
Also, the typo 'projected daily volume of HOV lane' was replaced with 'Reduction in auto running exhaust emissions from VMT reductions (B).'  The corresponding equation was added, B = VMT</t>
    </r>
    <r>
      <rPr>
        <vertAlign val="subscript"/>
        <sz val="11"/>
        <rFont val="Calibri"/>
        <family val="2"/>
        <scheme val="minor"/>
      </rPr>
      <t>R</t>
    </r>
    <r>
      <rPr>
        <sz val="11"/>
        <rFont val="Calibri"/>
        <family val="2"/>
        <scheme val="minor"/>
      </rPr>
      <t xml:space="preserve"> * EF</t>
    </r>
    <r>
      <rPr>
        <vertAlign val="subscript"/>
        <sz val="11"/>
        <rFont val="Calibri"/>
        <family val="2"/>
        <scheme val="minor"/>
      </rPr>
      <t>B</t>
    </r>
    <r>
      <rPr>
        <sz val="11"/>
        <rFont val="Calibri"/>
        <family val="2"/>
        <scheme val="minor"/>
      </rPr>
      <t xml:space="preserve">
</t>
    </r>
  </si>
  <si>
    <r>
      <t>The before and after time delays (D</t>
    </r>
    <r>
      <rPr>
        <vertAlign val="subscript"/>
        <sz val="11"/>
        <rFont val="Calibri"/>
        <family val="2"/>
        <scheme val="minor"/>
      </rPr>
      <t>B</t>
    </r>
    <r>
      <rPr>
        <sz val="11"/>
        <rFont val="Calibri"/>
        <family val="2"/>
        <scheme val="minor"/>
      </rPr>
      <t xml:space="preserve"> and D</t>
    </r>
    <r>
      <rPr>
        <vertAlign val="subscript"/>
        <sz val="11"/>
        <rFont val="Calibri"/>
        <family val="2"/>
        <scheme val="minor"/>
      </rPr>
      <t>A</t>
    </r>
    <r>
      <rPr>
        <sz val="11"/>
        <rFont val="Calibri"/>
        <family val="2"/>
        <scheme val="minor"/>
      </rPr>
      <t>) depend on the type of signal improvements, for example, basic signal retiming vs. moderate signal hardware upgrades vs. new traffic signal from a previous 4-way stop, etc.</t>
    </r>
  </si>
  <si>
    <r>
      <t>The before and after time delays (D</t>
    </r>
    <r>
      <rPr>
        <vertAlign val="subscript"/>
        <sz val="11"/>
        <rFont val="Calibri"/>
        <family val="2"/>
        <scheme val="minor"/>
      </rPr>
      <t>B</t>
    </r>
    <r>
      <rPr>
        <sz val="11"/>
        <rFont val="Calibri"/>
        <family val="2"/>
        <scheme val="minor"/>
      </rPr>
      <t xml:space="preserve"> and D</t>
    </r>
    <r>
      <rPr>
        <vertAlign val="subscript"/>
        <sz val="11"/>
        <rFont val="Calibri"/>
        <family val="2"/>
        <scheme val="minor"/>
      </rPr>
      <t>A</t>
    </r>
    <r>
      <rPr>
        <sz val="11"/>
        <rFont val="Calibri"/>
        <family val="2"/>
        <scheme val="minor"/>
      </rPr>
      <t>) depend on the type of intersection improvements, for example, basic improvement (addition of a right turn lane) vs. addition of a left turn lane vs. addition of a left and right turn lane(s), etc.</t>
    </r>
  </si>
  <si>
    <t xml:space="preserve">For Intelligent Transportation Systems (ITS) the regional benefits were used. The regional ITS benefits for our region are calculated based on the percentage of ITS Coverage in the four core/urban counties, Collin, Dallas, Denton, and Tarrant, for freeway road types (including tolls roads and HOV lanes) and changes in emissions from alleviating peak hour recurrent congestion. The methodology doesn’t include nonrecurring congestion or off-peak condition. </t>
  </si>
  <si>
    <t>Traffic Count Database System (TCDS) (ms2soft.com)</t>
  </si>
  <si>
    <t>The project-specific bike/pedestrian forecasts are calculated by our bike/pedestrian team using a travel model-based tool.</t>
  </si>
  <si>
    <t>The C is the reduction in emissions from eliminating a single driving trip, so the entire trip length was used. This is consistent with the previous conformity appendix. We will review and validate the equation before the next round of conformity. Since the HOV lanes are all modeled, this will not impact the emission reductions.</t>
  </si>
  <si>
    <t>We coordinated with our transit team and reviewed the available most recent data (2022). The local assumptions (vanpools and vehicle occupancy) are higher. We will consider updating the assumptions before the next round of conformity. The existing emissions benefits are conservative estimates.</t>
  </si>
  <si>
    <t>Conformity networks indicate SH 121 Peak-period lanes.  The 2023 network was modeled with 6 lanes in the peak period and 4 lanes in the off peak period with 4/8 continuous frontage roads.  The 2026 and 2036 networks were modeled with 6 lanes in the peak and 6 lanes in the off peak period with 4/8 continuous frontage roads. The 2045 network was modeled with 8 lanes in the peak and 8 lanes in the off peak with 4/8 continuous frontage roads.  
The Freeway/Tollway listing will be adjusted for FT1-11.80.3. The PK-HR lanes will be adjusted to report PK-HRS instead of PK-HR. The TAFT model does model a peak period and an off peak period.  The peak period includes peak hours in the AM and PM.  The notation regarding peak period lanes at the bottom of the listing further explains the operation of the facility.</t>
  </si>
  <si>
    <t>NRSA1-DAL-318 is currently not classified as a RSA. It does not connect to a RSA on both ends. This project is not a Principal Arterial in the FFCS/NHS which is one criteria for RSA designation. The RSA designations were revised for the MTP Update to only include new Principal Arterials in FFCS and updates to the National Highway System. We will do a full review and updates to the RSA designations in the next Plan.</t>
  </si>
  <si>
    <t>Document revised, and 'described above' has been deleted. This was referring to the TAFT model process. Attached are the factors for reference.</t>
  </si>
  <si>
    <t>NCTCOG has elected not to take benefits for the regional ETR Program nor additional impacts from COVID (please see the response to comment 156). 
A factor was applied in the previous DFW Travel Demand Model (DFX) but is no longer used in the current model (TAFT).</t>
  </si>
  <si>
    <t>Document revised. The typo N/A was replaced with 213 (commitments).</t>
  </si>
  <si>
    <t>Document revised. (This was completed along with the 12.6 appendix revisions per TCEQ's suggestions)</t>
  </si>
  <si>
    <t>The following documents are part of this appendix: Policy Guidance on the Use of MOVES3, MOVES3 Technical Guidance, TTI Emissions Inventory Estimation Utilities, and User's Guide. There are no MOVES fact sheets to be included.</t>
  </si>
  <si>
    <t>These three Bike/Pedestrian Projects have a completion year beyond the 20 year project design life from the conformity first analysis year of 2023.</t>
  </si>
  <si>
    <t>The Commitments 'Expired' was a typo for project code 1.2003, and was corrected, and the commitments of this project, 2.2 miles, were added to the table.
The two Bike/Pedestrian Projects 'Expired' have a completion year beyond the 20 year project design life from the conformity first analysis year of 2023.</t>
  </si>
  <si>
    <t>The total commitments in the Appendix under column 'Status' only includes the total of the 'Complete' projects, not the 'Expired' projects. 
So after adding the 1.2003 project commitments to the table, it will not change the total as this project is expired (beyond the 20 year project design life).</t>
  </si>
  <si>
    <t xml:space="preserve">The total commitments in the Appendix under column 'Status' only includes the total of the 'Complete' projects (for intersection improvements, these are all post-processed), not the 'Expired' projects. </t>
  </si>
  <si>
    <t xml:space="preserve">The total commitments in the Appendix under column 'Status' only includes the total of the 'Complete' projects (for intersection improvements, these are all post-processed), not the 'Expired' projects.
The SIP commitments (547) include 'complete' (post-processed) (413) + 'expired' (134). </t>
  </si>
  <si>
    <t>All seven Park-N-Ride projects have a completion year beyond the 20 year project design life from the conformity first analysis year of 2023. So these have expired.
Document revised. The project 5.0014 status was changed from 'Complete' to 'Expired,' and the post-processed emissions 2023 NOx and 2023 VOC changed from 'Modeled' to 'N/A.'</t>
  </si>
  <si>
    <t>Document revised. The project 5.0014 status was changed from 'Complete' to 'Expired,' and the post-processed emissions 2023 NOx and 2023 VOC changed from 'Modeled' to 'N/A.'</t>
  </si>
  <si>
    <t>These two Vanpool Projects have a completion year beyond the 2 year project design life from the conformity first analysis year of 2023.</t>
  </si>
  <si>
    <r>
      <t>The project-specific bi-directional volume (V) is from the TxDOT Traffic Count Database System (TCDS).
Agree. The document was revised, and the equation was added.
The typo in the 't</t>
    </r>
    <r>
      <rPr>
        <vertAlign val="subscript"/>
        <sz val="11"/>
        <rFont val="Calibri"/>
        <family val="2"/>
        <scheme val="minor"/>
      </rPr>
      <t>H</t>
    </r>
    <r>
      <rPr>
        <sz val="11"/>
        <rFont val="Calibri"/>
        <family val="2"/>
        <scheme val="minor"/>
      </rPr>
      <t xml:space="preserve"> Duration of the analysis period (hours)' impacts A (the proportion of arterial traffic affected by rail crossing delays). This was revised.
We will review the latest available data and consider updating the assumptions before the next round of conformity. Since the Railroad Grade Separations are all modeled, this will not impact the emission reductions.
The TxDOT TCDS link is below for reference,</t>
    </r>
  </si>
  <si>
    <t>The intersection improvement projects have a 20 year project design life. So the starting year of 2003 was included. 
The end year was 2013 since projects, and corresponding emission reductions haven't been added to the TERMS list. 
Conformity results are significantly below established MVEB, therefore additional  projects since 2013 were not considered.</t>
  </si>
  <si>
    <t>Agree. Document revised. The February and March 2022 public meeting flyers were added.</t>
  </si>
  <si>
    <t>The two additional files were not used in conformity emissions modeling. Instead, these were included by mistake in the folder. 
The files were removed from the appendix.</t>
  </si>
  <si>
    <t>The Regionally Significant Arterials were revised for the Mobility 2045 - 2022 Update to include the latest updates to the FFCS and National Highway System. Further review and updates to the RSAs based on any new FFCS categories will be addressed in the next long-range plan. 
FFCS Amendments will be requested for new facilities, extensions and new alignments, or when construction funds are included in the TIP and construction is expected to begin within 4 years.</t>
  </si>
  <si>
    <t>Agree.  We will correct the networks changing the street name to reflect westbound instead of northbound.  This was a network typo and does not affect the model or conformity.</t>
  </si>
  <si>
    <t xml:space="preserve">Agree. The RSA listing will be adjusted for 1.645.200. The Shiloh Road street name changes north of Park Blvd to Spring Creek Pkwy. The RSA listing will be adjusted for this segment to reflect both street names as Shiloh Road/Spring Creek Pkwy.
Agree. The RSA segment RSA1-1.645.200 will be adjusted. The RSA listing incorrectly indicates the limits of the project and will be adjusted to change the 'From' limit of 'Spring Creek Pkwy' to 'Parker Road' resulting in the limits of the segment as 'Parker Road to FM 544 14th Street'.
             </t>
  </si>
  <si>
    <t xml:space="preserve">Agree. The RSA segments RSA1-2.225.500 &amp; RSA1-2.225.525 will be adjusted. The limits of the RSA segments are not correct.  The limits for 2.225.525 should be 'East' not 'West' of Legacy Drive.  The RSA listing will be adjusted to better clarify the limits as 'East of Legacy Drive' to 'SH 289. This change will also be reflected in 2.225.500 changing the limits to 'Teel Parkway/Championship Drive to East of Legacy Drive. </t>
  </si>
  <si>
    <t xml:space="preserve">Agree. This section will be reconstructed and reconfigured as part of the IH 20/IH 820/US 287 Southeast Connector project. IDs may be quite different in the 2026, 2036 &amp; 2045 conformity networks compared to the 2023 due to the new ramp configurations. </t>
  </si>
  <si>
    <t>Two EB frontage links have a street name of US 175 NB in the 2036 &amp; 2045 networks. The street names will be changed to US 175 EB in the 2036 &amp; 2045 networks. Street names do not affect the travel demand modeling. 
Revised networks are attached.</t>
  </si>
  <si>
    <t>Grade separation is coded in 2036 &amp; 2045 networks correctly. Modeling confirmed
The grade separation falls with the AO corridor – ID 1.20.2.   Due to new grade separations and the addition of continuous frontage roads, this corridor will be upgraded from a Principal Arterial to a Rural Highway. Rural highways still have some at grade crossings or direct driveway access.  
The AO listing for 1.20.2 will be updated to include ‘Addition of Frontage Roads’.    
When funding is available, the frontage road projects will be added to the Non-RSA list and a request for FFCS Amendments will be submitted when construction is expected in the near term.
RSA 1.220.315 – cost references the Freeway/Tollway table.  The RSA listing  will be updated to change the cost  reference to the AO program.  A revised RSA listing will be provided.
The final Asset Optimization table is attached and will be included in the roadway section of Appendix E  Mobility Options soon after Conformity Determination.</t>
  </si>
  <si>
    <t xml:space="preserve">The 2045 network is missing IDs on two links. The RSA IDs will be added to the 2045 network. IDs do not affect the travel demand modeling. 
Revised networks are attached.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</si>
</sst>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name val="Calibri"/>
      <family val="2"/>
      <scheme val="minor"/>
    </font>
    <font>
      <sz val="10"/>
      <color rgb="FF000000"/>
      <name val="Times New Roman"/>
      <family val="1"/>
    </font>
    <font>
      <sz val="11"/>
      <color rgb="FFFF0000"/>
      <name val="Calibri"/>
      <family val="2"/>
      <scheme val="minor"/>
    </font>
    <font>
      <sz val="11"/>
      <name val="Calibri"/>
      <family val="2"/>
      <scheme val="minor"/>
    </font>
    <font>
      <i/>
      <sz val="11"/>
      <name val="Calibri"/>
      <family val="2"/>
      <scheme val="minor"/>
    </font>
    <font>
      <sz val="10"/>
      <color rgb="FF000000"/>
      <name val="Times New Roman"/>
      <charset val="204"/>
    </font>
    <font>
      <vertAlign val="subscript"/>
      <sz val="11"/>
      <name val="Calibri"/>
      <family val="2"/>
      <scheme val="minor"/>
    </font>
    <font>
      <u/>
      <sz val="10"/>
      <color theme="10"/>
      <name val="Times New Roman"/>
      <family val="1"/>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8" tint="0.39997558519241921"/>
        <bgColor indexed="64"/>
      </patternFill>
    </fill>
    <fill>
      <patternFill patternType="solid">
        <fgColor rgb="FFD9D9D9"/>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diagonal/>
    </border>
  </borders>
  <cellStyleXfs count="5">
    <xf numFmtId="0" fontId="0"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cellStyleXfs>
  <cellXfs count="56">
    <xf numFmtId="0" fontId="0" fillId="0" borderId="0" xfId="0"/>
    <xf numFmtId="0" fontId="4" fillId="4" borderId="1" xfId="0" applyFont="1" applyFill="1" applyBorder="1" applyAlignment="1">
      <alignment horizontal="left" vertical="center"/>
    </xf>
    <xf numFmtId="0" fontId="4" fillId="4" borderId="2" xfId="0" applyFont="1" applyFill="1" applyBorder="1" applyAlignment="1">
      <alignment horizontal="left" vertical="center"/>
    </xf>
    <xf numFmtId="49" fontId="4" fillId="4" borderId="2" xfId="0" applyNumberFormat="1" applyFont="1" applyFill="1" applyBorder="1" applyAlignment="1">
      <alignment horizontal="left" vertical="center" wrapText="1"/>
    </xf>
    <xf numFmtId="49" fontId="4" fillId="4" borderId="1" xfId="0" applyNumberFormat="1"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right" vertical="center"/>
    </xf>
    <xf numFmtId="0" fontId="4" fillId="4" borderId="1" xfId="0" applyFont="1" applyFill="1" applyBorder="1" applyAlignment="1">
      <alignment horizontal="center" vertical="center"/>
    </xf>
    <xf numFmtId="0" fontId="4" fillId="4" borderId="5" xfId="0" applyFont="1" applyFill="1" applyBorder="1" applyAlignment="1">
      <alignment horizontal="left" vertical="center" wrapText="1"/>
    </xf>
    <xf numFmtId="0" fontId="4" fillId="4" borderId="2" xfId="0" applyFont="1" applyFill="1" applyBorder="1" applyAlignment="1">
      <alignment horizontal="center" vertical="center"/>
    </xf>
    <xf numFmtId="0" fontId="0" fillId="8" borderId="6" xfId="0" applyFill="1" applyBorder="1" applyAlignment="1">
      <alignment horizontal="center" vertical="center" wrapText="1"/>
    </xf>
    <xf numFmtId="0" fontId="4" fillId="8" borderId="6"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4" fillId="4" borderId="0" xfId="0" applyFont="1" applyFill="1" applyAlignment="1">
      <alignment horizontal="left" vertical="center"/>
    </xf>
    <xf numFmtId="0" fontId="4"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49" fontId="4" fillId="4" borderId="1" xfId="0" applyNumberFormat="1" applyFont="1" applyFill="1" applyBorder="1" applyAlignment="1">
      <alignment horizontal="left" vertical="center"/>
    </xf>
    <xf numFmtId="0" fontId="1" fillId="2" borderId="1" xfId="0" applyFont="1" applyFill="1" applyBorder="1" applyAlignment="1">
      <alignment horizontal="left" vertical="center"/>
    </xf>
    <xf numFmtId="0" fontId="3" fillId="4" borderId="1" xfId="0" applyFont="1" applyFill="1" applyBorder="1" applyAlignment="1">
      <alignment horizontal="center" vertical="center"/>
    </xf>
    <xf numFmtId="49" fontId="3" fillId="4" borderId="1"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right" vertical="center"/>
    </xf>
    <xf numFmtId="0" fontId="4" fillId="3" borderId="1" xfId="0"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49" fontId="4" fillId="4" borderId="0" xfId="0" applyNumberFormat="1" applyFont="1" applyFill="1" applyAlignment="1">
      <alignment horizontal="left" vertical="center" wrapText="1"/>
    </xf>
    <xf numFmtId="0" fontId="4" fillId="4" borderId="0" xfId="0" applyFont="1" applyFill="1" applyAlignment="1">
      <alignment horizontal="left"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0" xfId="0" applyFont="1" applyAlignment="1">
      <alignment horizontal="left" vertical="center"/>
    </xf>
    <xf numFmtId="49" fontId="4" fillId="0" borderId="1" xfId="0" applyNumberFormat="1" applyFont="1" applyBorder="1" applyAlignment="1">
      <alignment vertical="center" wrapText="1"/>
    </xf>
    <xf numFmtId="0" fontId="4" fillId="0" borderId="1" xfId="0" applyFont="1" applyBorder="1" applyAlignment="1">
      <alignment vertical="center" wrapText="1"/>
    </xf>
    <xf numFmtId="49" fontId="4" fillId="0" borderId="1" xfId="0" applyNumberFormat="1" applyFont="1" applyBorder="1" applyAlignment="1">
      <alignment horizontal="left" vertical="center" wrapText="1"/>
    </xf>
    <xf numFmtId="0" fontId="0" fillId="0" borderId="1" xfId="0" applyBorder="1" applyAlignment="1">
      <alignment wrapText="1"/>
    </xf>
    <xf numFmtId="0" fontId="4" fillId="2"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9" fillId="0" borderId="2" xfId="4" applyBorder="1"/>
    <xf numFmtId="0" fontId="4" fillId="4" borderId="1" xfId="0" applyFont="1" applyFill="1" applyBorder="1" applyAlignment="1">
      <alignment vertical="center" wrapText="1"/>
    </xf>
    <xf numFmtId="0" fontId="1" fillId="6" borderId="1" xfId="0" applyFont="1" applyFill="1" applyBorder="1" applyAlignment="1">
      <alignment horizontal="left" vertical="center"/>
    </xf>
    <xf numFmtId="0" fontId="1" fillId="7" borderId="1" xfId="0" applyFont="1" applyFill="1" applyBorder="1" applyAlignment="1">
      <alignment horizontal="left" vertical="center"/>
    </xf>
    <xf numFmtId="0" fontId="1" fillId="5" borderId="1" xfId="0" applyFont="1" applyFill="1" applyBorder="1" applyAlignment="1">
      <alignment horizontal="left" vertical="center"/>
    </xf>
    <xf numFmtId="0" fontId="4" fillId="4" borderId="3"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4" borderId="1" xfId="0" applyFont="1" applyFill="1" applyBorder="1" applyAlignment="1">
      <alignment horizontal="left" vertical="center" wrapText="1"/>
    </xf>
  </cellXfs>
  <cellStyles count="5">
    <cellStyle name="Hyperlink" xfId="4" builtinId="8"/>
    <cellStyle name="Hyperlink 2" xfId="3" xr:uid="{15C5CC46-D1DD-4AA4-96CE-00D74F42E8E7}"/>
    <cellStyle name="Normal" xfId="0" builtinId="0"/>
    <cellStyle name="Normal 2" xfId="1" xr:uid="{21542545-A943-4868-85CC-B5CDA8F0A230}"/>
    <cellStyle name="Normal 3" xfId="2" xr:uid="{1196FDE9-3CF5-44F7-9EB5-C1FB1E12C365}"/>
  </cellStyles>
  <dxfs count="0"/>
  <tableStyles count="0" defaultTableStyle="TableStyleMedium2" defaultPivotStyle="PivotStyleLight16"/>
  <colors>
    <mruColors>
      <color rgb="FF00FFFF"/>
      <color rgb="FFFFF2CC"/>
      <color rgb="FFFFFFCC"/>
      <color rgb="FFFFCCFF"/>
      <color rgb="FFFFC000"/>
      <color rgb="FFCCCCFF"/>
      <color rgb="FFF8CBAD"/>
      <color rgb="FFFF00FF"/>
      <color rgb="FFFF00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xdot.public.ms2soft.com/tcds/tsearch.asp?loc=Txdot&amp;mod=TC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C92A4-7C40-4DD8-8CC3-F3A88AD46BDC}">
  <sheetPr>
    <pageSetUpPr fitToPage="1"/>
  </sheetPr>
  <dimension ref="A1:F58"/>
  <sheetViews>
    <sheetView tabSelected="1" zoomScale="140" zoomScaleNormal="140" workbookViewId="0">
      <pane ySplit="1" topLeftCell="A55" activePane="bottomLeft" state="frozen"/>
      <selection pane="bottomLeft" activeCell="E57" sqref="E57"/>
    </sheetView>
  </sheetViews>
  <sheetFormatPr defaultColWidth="9.140625" defaultRowHeight="15" x14ac:dyDescent="0.25"/>
  <cols>
    <col min="1" max="1" width="4.5703125" style="28" customWidth="1"/>
    <col min="2" max="2" width="8.42578125" style="29" customWidth="1"/>
    <col min="3" max="3" width="20.85546875" style="30" customWidth="1"/>
    <col min="4" max="4" width="48.85546875" style="31" customWidth="1"/>
    <col min="5" max="5" width="73.5703125" style="17" customWidth="1"/>
    <col min="6" max="16384" width="9.140625" style="17"/>
  </cols>
  <sheetData>
    <row r="1" spans="1:6" ht="60" x14ac:dyDescent="0.25">
      <c r="A1" s="13" t="s">
        <v>0</v>
      </c>
      <c r="B1" s="14" t="s">
        <v>1</v>
      </c>
      <c r="C1" s="12" t="s">
        <v>90</v>
      </c>
      <c r="D1" s="15" t="s">
        <v>107</v>
      </c>
      <c r="E1" s="16" t="s">
        <v>28</v>
      </c>
    </row>
    <row r="2" spans="1:6" x14ac:dyDescent="0.25">
      <c r="A2" s="46" t="s">
        <v>3</v>
      </c>
      <c r="B2" s="46"/>
      <c r="C2" s="46"/>
      <c r="D2" s="46"/>
      <c r="E2" s="46"/>
    </row>
    <row r="3" spans="1:6" ht="210" x14ac:dyDescent="0.25">
      <c r="A3" s="2">
        <v>167</v>
      </c>
      <c r="B3" s="11">
        <v>46</v>
      </c>
      <c r="C3" s="5" t="s">
        <v>29</v>
      </c>
      <c r="D3" s="6" t="s">
        <v>42</v>
      </c>
      <c r="E3" s="6" t="s">
        <v>113</v>
      </c>
    </row>
    <row r="4" spans="1:6" ht="30" x14ac:dyDescent="0.25">
      <c r="A4" s="2">
        <f>A3+1</f>
        <v>168</v>
      </c>
      <c r="B4" s="11">
        <v>46</v>
      </c>
      <c r="C4" s="10" t="s">
        <v>40</v>
      </c>
      <c r="D4" s="6" t="s">
        <v>41</v>
      </c>
      <c r="E4" s="2" t="s">
        <v>108</v>
      </c>
    </row>
    <row r="5" spans="1:6" ht="33" customHeight="1" x14ac:dyDescent="0.25">
      <c r="A5" s="2">
        <f t="shared" ref="A5:A43" si="0">A4+1</f>
        <v>169</v>
      </c>
      <c r="B5" s="11">
        <v>46</v>
      </c>
      <c r="C5" s="10" t="s">
        <v>43</v>
      </c>
      <c r="D5" s="6" t="s">
        <v>99</v>
      </c>
      <c r="E5" s="6" t="s">
        <v>127</v>
      </c>
      <c r="F5" s="35"/>
    </row>
    <row r="6" spans="1:6" ht="45" x14ac:dyDescent="0.25">
      <c r="A6" s="2">
        <f>A5+1</f>
        <v>170</v>
      </c>
      <c r="B6" s="11">
        <v>65</v>
      </c>
      <c r="C6" s="2" t="s">
        <v>27</v>
      </c>
      <c r="D6" s="6" t="s">
        <v>38</v>
      </c>
      <c r="E6" s="6" t="s">
        <v>129</v>
      </c>
    </row>
    <row r="7" spans="1:6" ht="75" x14ac:dyDescent="0.25">
      <c r="A7" s="2">
        <f t="shared" si="0"/>
        <v>171</v>
      </c>
      <c r="B7" s="11">
        <v>65</v>
      </c>
      <c r="C7" s="2" t="s">
        <v>27</v>
      </c>
      <c r="D7" s="6" t="s">
        <v>89</v>
      </c>
      <c r="E7" s="6" t="s">
        <v>128</v>
      </c>
    </row>
    <row r="8" spans="1:6" ht="102.75" customHeight="1" x14ac:dyDescent="0.25">
      <c r="A8" s="1">
        <f t="shared" si="0"/>
        <v>172</v>
      </c>
      <c r="B8" s="9">
        <v>65</v>
      </c>
      <c r="C8" s="1" t="s">
        <v>27</v>
      </c>
      <c r="D8" s="7" t="s">
        <v>39</v>
      </c>
      <c r="E8" s="39" t="s">
        <v>114</v>
      </c>
    </row>
    <row r="9" spans="1:6" ht="60" x14ac:dyDescent="0.25">
      <c r="A9" s="1">
        <f t="shared" si="0"/>
        <v>173</v>
      </c>
      <c r="B9" s="32"/>
      <c r="C9" s="3" t="s">
        <v>76</v>
      </c>
      <c r="D9" s="6" t="s">
        <v>47</v>
      </c>
      <c r="E9" s="6" t="s">
        <v>116</v>
      </c>
    </row>
    <row r="10" spans="1:6" ht="90" x14ac:dyDescent="0.25">
      <c r="A10" s="1">
        <f t="shared" si="0"/>
        <v>174</v>
      </c>
      <c r="B10" s="18">
        <v>414</v>
      </c>
      <c r="C10" s="4" t="s">
        <v>76</v>
      </c>
      <c r="D10" s="7" t="s">
        <v>48</v>
      </c>
      <c r="E10" s="6" t="s">
        <v>130</v>
      </c>
    </row>
    <row r="11" spans="1:6" ht="45" x14ac:dyDescent="0.25">
      <c r="A11" s="1">
        <f t="shared" si="0"/>
        <v>175</v>
      </c>
      <c r="B11" s="33"/>
      <c r="C11" s="4" t="s">
        <v>77</v>
      </c>
      <c r="D11" s="7" t="s">
        <v>49</v>
      </c>
      <c r="E11" s="40"/>
    </row>
    <row r="12" spans="1:6" ht="150" x14ac:dyDescent="0.25">
      <c r="A12" s="1">
        <f t="shared" si="0"/>
        <v>176</v>
      </c>
      <c r="B12" s="18">
        <v>12</v>
      </c>
      <c r="C12" s="4" t="s">
        <v>78</v>
      </c>
      <c r="D12" s="7" t="s">
        <v>50</v>
      </c>
      <c r="E12" s="7" t="s">
        <v>109</v>
      </c>
    </row>
    <row r="13" spans="1:6" ht="60" x14ac:dyDescent="0.25">
      <c r="A13" s="1">
        <f t="shared" si="0"/>
        <v>177</v>
      </c>
      <c r="B13" s="18">
        <v>13</v>
      </c>
      <c r="C13" s="4" t="s">
        <v>79</v>
      </c>
      <c r="D13" s="7" t="s">
        <v>51</v>
      </c>
      <c r="E13" s="7" t="s">
        <v>110</v>
      </c>
    </row>
    <row r="14" spans="1:6" ht="45" x14ac:dyDescent="0.25">
      <c r="A14" s="1">
        <f t="shared" si="0"/>
        <v>178</v>
      </c>
      <c r="B14" s="18">
        <v>15</v>
      </c>
      <c r="C14" s="4" t="s">
        <v>80</v>
      </c>
      <c r="D14" s="7" t="s">
        <v>52</v>
      </c>
      <c r="E14" s="7" t="s">
        <v>109</v>
      </c>
    </row>
    <row r="15" spans="1:6" ht="75" x14ac:dyDescent="0.25">
      <c r="A15" s="1">
        <f t="shared" si="0"/>
        <v>179</v>
      </c>
      <c r="B15" s="18">
        <v>47</v>
      </c>
      <c r="C15" s="4" t="s">
        <v>81</v>
      </c>
      <c r="D15" s="7" t="s">
        <v>53</v>
      </c>
      <c r="E15" s="7" t="s">
        <v>111</v>
      </c>
    </row>
    <row r="16" spans="1:6" ht="45" x14ac:dyDescent="0.25">
      <c r="A16" s="1">
        <f t="shared" si="0"/>
        <v>180</v>
      </c>
      <c r="B16" s="18">
        <v>52</v>
      </c>
      <c r="C16" s="4" t="s">
        <v>82</v>
      </c>
      <c r="D16" s="7" t="s">
        <v>54</v>
      </c>
      <c r="E16" s="7" t="s">
        <v>109</v>
      </c>
    </row>
    <row r="17" spans="1:5" ht="45" x14ac:dyDescent="0.25">
      <c r="A17" s="1">
        <f t="shared" si="0"/>
        <v>181</v>
      </c>
      <c r="B17" s="18">
        <v>52</v>
      </c>
      <c r="C17" s="4" t="s">
        <v>83</v>
      </c>
      <c r="D17" s="7" t="s">
        <v>55</v>
      </c>
      <c r="E17" s="7" t="s">
        <v>109</v>
      </c>
    </row>
    <row r="18" spans="1:5" ht="75" x14ac:dyDescent="0.25">
      <c r="A18" s="1">
        <f t="shared" si="0"/>
        <v>182</v>
      </c>
      <c r="B18" s="18">
        <v>62</v>
      </c>
      <c r="C18" s="4" t="s">
        <v>84</v>
      </c>
      <c r="D18" s="7" t="s">
        <v>56</v>
      </c>
      <c r="E18" s="7" t="s">
        <v>112</v>
      </c>
    </row>
    <row r="19" spans="1:5" ht="60" x14ac:dyDescent="0.25">
      <c r="A19" s="1">
        <f t="shared" si="0"/>
        <v>183</v>
      </c>
      <c r="B19" s="18">
        <v>63</v>
      </c>
      <c r="C19" s="4" t="s">
        <v>75</v>
      </c>
      <c r="D19" s="7" t="s">
        <v>57</v>
      </c>
      <c r="E19" s="7" t="s">
        <v>109</v>
      </c>
    </row>
    <row r="20" spans="1:5" ht="93.75" customHeight="1" x14ac:dyDescent="0.25">
      <c r="A20" s="1">
        <f t="shared" si="0"/>
        <v>184</v>
      </c>
      <c r="B20" s="33"/>
      <c r="C20" s="4" t="s">
        <v>74</v>
      </c>
      <c r="D20" s="7" t="s">
        <v>58</v>
      </c>
      <c r="E20" s="7" t="s">
        <v>131</v>
      </c>
    </row>
    <row r="21" spans="1:5" ht="60" x14ac:dyDescent="0.25">
      <c r="A21" s="1">
        <f t="shared" si="0"/>
        <v>185</v>
      </c>
      <c r="B21" s="18">
        <v>2</v>
      </c>
      <c r="C21" s="4" t="s">
        <v>32</v>
      </c>
      <c r="D21" s="7" t="s">
        <v>100</v>
      </c>
      <c r="E21" s="7" t="s">
        <v>132</v>
      </c>
    </row>
    <row r="22" spans="1:5" ht="81" customHeight="1" x14ac:dyDescent="0.25">
      <c r="A22" s="1">
        <f t="shared" si="0"/>
        <v>186</v>
      </c>
      <c r="B22" s="18">
        <v>6</v>
      </c>
      <c r="C22" s="4" t="s">
        <v>32</v>
      </c>
      <c r="D22" s="7" t="s">
        <v>101</v>
      </c>
      <c r="E22" s="7" t="s">
        <v>133</v>
      </c>
    </row>
    <row r="23" spans="1:5" ht="75" x14ac:dyDescent="0.25">
      <c r="A23" s="1">
        <f t="shared" si="0"/>
        <v>187</v>
      </c>
      <c r="B23" s="18">
        <v>7</v>
      </c>
      <c r="C23" s="4" t="s">
        <v>32</v>
      </c>
      <c r="D23" s="7" t="s">
        <v>102</v>
      </c>
      <c r="E23" s="7" t="s">
        <v>134</v>
      </c>
    </row>
    <row r="24" spans="1:5" ht="75" x14ac:dyDescent="0.25">
      <c r="A24" s="1">
        <f t="shared" si="0"/>
        <v>188</v>
      </c>
      <c r="B24" s="18">
        <v>40</v>
      </c>
      <c r="C24" s="4" t="s">
        <v>33</v>
      </c>
      <c r="D24" s="7" t="s">
        <v>103</v>
      </c>
      <c r="E24" s="7" t="s">
        <v>135</v>
      </c>
    </row>
    <row r="25" spans="1:5" ht="90" x14ac:dyDescent="0.25">
      <c r="A25" s="1">
        <f t="shared" si="0"/>
        <v>189</v>
      </c>
      <c r="B25" s="18">
        <v>40</v>
      </c>
      <c r="C25" s="4" t="s">
        <v>33</v>
      </c>
      <c r="D25" s="7" t="s">
        <v>104</v>
      </c>
      <c r="E25" s="7" t="s">
        <v>136</v>
      </c>
    </row>
    <row r="26" spans="1:5" ht="37.5" customHeight="1" x14ac:dyDescent="0.25">
      <c r="A26" s="1">
        <f t="shared" si="0"/>
        <v>190</v>
      </c>
      <c r="B26" s="18">
        <v>41</v>
      </c>
      <c r="C26" s="4" t="s">
        <v>36</v>
      </c>
      <c r="D26" s="7" t="s">
        <v>31</v>
      </c>
      <c r="E26" s="7" t="s">
        <v>115</v>
      </c>
    </row>
    <row r="27" spans="1:5" ht="105" x14ac:dyDescent="0.25">
      <c r="A27" s="1">
        <f t="shared" si="0"/>
        <v>191</v>
      </c>
      <c r="B27" s="18">
        <v>41</v>
      </c>
      <c r="C27" s="4" t="s">
        <v>34</v>
      </c>
      <c r="D27" s="7" t="s">
        <v>105</v>
      </c>
      <c r="E27" s="7" t="s">
        <v>137</v>
      </c>
    </row>
    <row r="28" spans="1:5" ht="60" x14ac:dyDescent="0.25">
      <c r="A28" s="1">
        <f t="shared" si="0"/>
        <v>192</v>
      </c>
      <c r="B28" s="18">
        <v>41</v>
      </c>
      <c r="C28" s="4" t="s">
        <v>34</v>
      </c>
      <c r="D28" s="7" t="s">
        <v>45</v>
      </c>
      <c r="E28" s="7" t="s">
        <v>138</v>
      </c>
    </row>
    <row r="29" spans="1:5" ht="60" x14ac:dyDescent="0.25">
      <c r="A29" s="1">
        <f t="shared" si="0"/>
        <v>193</v>
      </c>
      <c r="B29" s="18">
        <v>44</v>
      </c>
      <c r="C29" s="4" t="s">
        <v>35</v>
      </c>
      <c r="D29" s="7" t="s">
        <v>106</v>
      </c>
      <c r="E29" s="7" t="s">
        <v>139</v>
      </c>
    </row>
    <row r="30" spans="1:5" ht="45" x14ac:dyDescent="0.25">
      <c r="A30" s="1">
        <f t="shared" si="0"/>
        <v>194</v>
      </c>
      <c r="B30" s="18">
        <v>44</v>
      </c>
      <c r="C30" s="4" t="s">
        <v>37</v>
      </c>
      <c r="D30" s="7" t="s">
        <v>31</v>
      </c>
      <c r="E30" s="7" t="s">
        <v>115</v>
      </c>
    </row>
    <row r="31" spans="1:5" ht="174" x14ac:dyDescent="0.25">
      <c r="A31" s="1">
        <f t="shared" si="0"/>
        <v>195</v>
      </c>
      <c r="B31" s="18">
        <v>2</v>
      </c>
      <c r="C31" s="4" t="s">
        <v>59</v>
      </c>
      <c r="D31" s="19" t="s">
        <v>91</v>
      </c>
      <c r="E31" s="7" t="s">
        <v>117</v>
      </c>
    </row>
    <row r="32" spans="1:5" ht="90" x14ac:dyDescent="0.25">
      <c r="A32" s="1">
        <f t="shared" si="0"/>
        <v>196</v>
      </c>
      <c r="B32" s="18">
        <v>4</v>
      </c>
      <c r="C32" s="4" t="s">
        <v>60</v>
      </c>
      <c r="D32" s="19" t="s">
        <v>61</v>
      </c>
      <c r="E32" s="19" t="s">
        <v>123</v>
      </c>
    </row>
    <row r="33" spans="1:5" ht="120" x14ac:dyDescent="0.25">
      <c r="A33" s="1">
        <f t="shared" si="0"/>
        <v>197</v>
      </c>
      <c r="B33" s="18">
        <v>5</v>
      </c>
      <c r="C33" s="4" t="s">
        <v>62</v>
      </c>
      <c r="D33" s="19" t="s">
        <v>63</v>
      </c>
      <c r="E33" s="7" t="s">
        <v>124</v>
      </c>
    </row>
    <row r="34" spans="1:5" ht="120" x14ac:dyDescent="0.25">
      <c r="A34" s="1">
        <f t="shared" si="0"/>
        <v>198</v>
      </c>
      <c r="B34" s="18">
        <v>6</v>
      </c>
      <c r="C34" s="4" t="s">
        <v>64</v>
      </c>
      <c r="D34" s="19" t="s">
        <v>92</v>
      </c>
      <c r="E34" s="7" t="s">
        <v>118</v>
      </c>
    </row>
    <row r="35" spans="1:5" ht="135" x14ac:dyDescent="0.25">
      <c r="A35" s="1">
        <f t="shared" si="0"/>
        <v>199</v>
      </c>
      <c r="B35" s="18">
        <v>7</v>
      </c>
      <c r="C35" s="4" t="s">
        <v>70</v>
      </c>
      <c r="D35" s="19" t="s">
        <v>93</v>
      </c>
      <c r="E35" s="7" t="s">
        <v>119</v>
      </c>
    </row>
    <row r="36" spans="1:5" ht="99" customHeight="1" x14ac:dyDescent="0.25">
      <c r="A36" s="1">
        <f t="shared" si="0"/>
        <v>200</v>
      </c>
      <c r="B36" s="18">
        <v>8</v>
      </c>
      <c r="C36" s="4" t="s">
        <v>69</v>
      </c>
      <c r="D36" s="19" t="s">
        <v>65</v>
      </c>
      <c r="E36" s="41" t="s">
        <v>120</v>
      </c>
    </row>
    <row r="37" spans="1:5" ht="238.5" customHeight="1" x14ac:dyDescent="0.25">
      <c r="A37" s="47">
        <f t="shared" si="0"/>
        <v>201</v>
      </c>
      <c r="B37" s="49">
        <v>10</v>
      </c>
      <c r="C37" s="51" t="s">
        <v>68</v>
      </c>
      <c r="D37" s="53" t="s">
        <v>66</v>
      </c>
      <c r="E37" s="41" t="s">
        <v>140</v>
      </c>
    </row>
    <row r="38" spans="1:5" ht="31.5" customHeight="1" x14ac:dyDescent="0.25">
      <c r="A38" s="48"/>
      <c r="B38" s="50"/>
      <c r="C38" s="52"/>
      <c r="D38" s="54"/>
      <c r="E38" s="42" t="s">
        <v>121</v>
      </c>
    </row>
    <row r="39" spans="1:5" ht="90" x14ac:dyDescent="0.25">
      <c r="A39" s="1">
        <f>A37+1</f>
        <v>202</v>
      </c>
      <c r="B39" s="18">
        <v>12</v>
      </c>
      <c r="C39" s="4" t="s">
        <v>67</v>
      </c>
      <c r="D39" s="19" t="s">
        <v>94</v>
      </c>
      <c r="E39" s="7" t="s">
        <v>122</v>
      </c>
    </row>
    <row r="40" spans="1:5" ht="110.25" customHeight="1" x14ac:dyDescent="0.25">
      <c r="A40" s="1">
        <f t="shared" si="0"/>
        <v>203</v>
      </c>
      <c r="B40" s="18">
        <v>3</v>
      </c>
      <c r="C40" s="4" t="s">
        <v>71</v>
      </c>
      <c r="D40" s="19" t="s">
        <v>87</v>
      </c>
      <c r="E40" s="7" t="s">
        <v>141</v>
      </c>
    </row>
    <row r="41" spans="1:5" ht="105" x14ac:dyDescent="0.25">
      <c r="A41" s="1">
        <f t="shared" si="0"/>
        <v>204</v>
      </c>
      <c r="B41" s="33"/>
      <c r="C41" s="20" t="s">
        <v>2</v>
      </c>
      <c r="D41" s="7" t="s">
        <v>96</v>
      </c>
      <c r="E41" s="7" t="s">
        <v>142</v>
      </c>
    </row>
    <row r="42" spans="1:5" ht="81.75" customHeight="1" x14ac:dyDescent="0.25">
      <c r="A42" s="1">
        <f t="shared" si="0"/>
        <v>205</v>
      </c>
      <c r="B42" s="18"/>
      <c r="C42" s="4" t="s">
        <v>72</v>
      </c>
      <c r="D42" s="19" t="s">
        <v>73</v>
      </c>
      <c r="E42" s="7" t="s">
        <v>143</v>
      </c>
    </row>
    <row r="43" spans="1:5" ht="139.5" customHeight="1" x14ac:dyDescent="0.25">
      <c r="A43" s="1">
        <f t="shared" si="0"/>
        <v>206</v>
      </c>
      <c r="B43" s="33"/>
      <c r="C43" s="38" t="s">
        <v>88</v>
      </c>
      <c r="D43" s="38" t="s">
        <v>97</v>
      </c>
      <c r="E43" s="19" t="s">
        <v>144</v>
      </c>
    </row>
    <row r="44" spans="1:5" x14ac:dyDescent="0.25">
      <c r="A44" s="45" t="s">
        <v>30</v>
      </c>
      <c r="B44" s="45"/>
      <c r="C44" s="45"/>
      <c r="D44" s="45"/>
      <c r="E44" s="45"/>
    </row>
    <row r="45" spans="1:5" ht="75" x14ac:dyDescent="0.25">
      <c r="A45" s="8">
        <f>A43+1</f>
        <v>207</v>
      </c>
      <c r="B45" s="34"/>
      <c r="C45" s="1" t="s">
        <v>26</v>
      </c>
      <c r="D45" s="7" t="s">
        <v>98</v>
      </c>
      <c r="E45" s="21"/>
    </row>
    <row r="46" spans="1:5" ht="45" hidden="1" x14ac:dyDescent="0.25">
      <c r="A46" s="8"/>
      <c r="B46" s="22" t="s">
        <v>12</v>
      </c>
      <c r="C46" s="23" t="s">
        <v>13</v>
      </c>
      <c r="D46" s="24" t="s">
        <v>18</v>
      </c>
      <c r="E46" s="25"/>
    </row>
    <row r="47" spans="1:5" ht="60" hidden="1" x14ac:dyDescent="0.25">
      <c r="A47" s="26"/>
      <c r="B47" s="22" t="s">
        <v>14</v>
      </c>
      <c r="C47" s="23" t="s">
        <v>15</v>
      </c>
      <c r="D47" s="27" t="s">
        <v>95</v>
      </c>
      <c r="E47" s="7"/>
    </row>
    <row r="48" spans="1:5" ht="45" hidden="1" x14ac:dyDescent="0.25">
      <c r="A48" s="8"/>
      <c r="B48" s="22" t="s">
        <v>16</v>
      </c>
      <c r="C48" s="23" t="s">
        <v>17</v>
      </c>
      <c r="D48" s="24" t="s">
        <v>18</v>
      </c>
      <c r="E48" s="25"/>
    </row>
    <row r="49" spans="1:5" x14ac:dyDescent="0.25">
      <c r="A49" s="44" t="s">
        <v>46</v>
      </c>
      <c r="B49" s="44"/>
      <c r="C49" s="44"/>
      <c r="D49" s="44"/>
      <c r="E49" s="44"/>
    </row>
    <row r="50" spans="1:5" ht="180" x14ac:dyDescent="0.25">
      <c r="A50" s="8">
        <f>A45+1</f>
        <v>208</v>
      </c>
      <c r="B50" s="9" t="s">
        <v>19</v>
      </c>
      <c r="C50" s="36" t="s">
        <v>4</v>
      </c>
      <c r="D50" s="37" t="s">
        <v>44</v>
      </c>
      <c r="E50" s="43" t="s">
        <v>125</v>
      </c>
    </row>
    <row r="51" spans="1:5" ht="45" x14ac:dyDescent="0.25">
      <c r="A51" s="8">
        <f>A50+1</f>
        <v>209</v>
      </c>
      <c r="B51" s="9" t="s">
        <v>19</v>
      </c>
      <c r="C51" s="36" t="s">
        <v>5</v>
      </c>
      <c r="D51" s="37" t="s">
        <v>21</v>
      </c>
      <c r="E51" s="43" t="s">
        <v>145</v>
      </c>
    </row>
    <row r="52" spans="1:5" ht="75" x14ac:dyDescent="0.25">
      <c r="A52" s="8">
        <f t="shared" ref="A52:A58" si="1">A51+1</f>
        <v>210</v>
      </c>
      <c r="B52" s="9" t="s">
        <v>19</v>
      </c>
      <c r="C52" s="36" t="s">
        <v>6</v>
      </c>
      <c r="D52" s="37" t="s">
        <v>24</v>
      </c>
      <c r="E52" s="43" t="s">
        <v>149</v>
      </c>
    </row>
    <row r="53" spans="1:5" ht="315" x14ac:dyDescent="0.25">
      <c r="A53" s="8">
        <f t="shared" si="1"/>
        <v>211</v>
      </c>
      <c r="B53" s="9" t="s">
        <v>19</v>
      </c>
      <c r="C53" s="36" t="s">
        <v>7</v>
      </c>
      <c r="D53" s="37" t="s">
        <v>20</v>
      </c>
      <c r="E53" s="55" t="s">
        <v>150</v>
      </c>
    </row>
    <row r="54" spans="1:5" ht="150" x14ac:dyDescent="0.25">
      <c r="A54" s="8">
        <f t="shared" si="1"/>
        <v>212</v>
      </c>
      <c r="B54" s="9" t="s">
        <v>19</v>
      </c>
      <c r="C54" s="36" t="s">
        <v>8</v>
      </c>
      <c r="D54" s="37" t="s">
        <v>22</v>
      </c>
      <c r="E54" s="43" t="s">
        <v>146</v>
      </c>
    </row>
    <row r="55" spans="1:5" ht="90" x14ac:dyDescent="0.25">
      <c r="A55" s="8">
        <f t="shared" si="1"/>
        <v>213</v>
      </c>
      <c r="B55" s="9" t="s">
        <v>19</v>
      </c>
      <c r="C55" s="36" t="s">
        <v>9</v>
      </c>
      <c r="D55" s="37" t="s">
        <v>23</v>
      </c>
      <c r="E55" s="43" t="s">
        <v>147</v>
      </c>
    </row>
    <row r="56" spans="1:5" ht="60" x14ac:dyDescent="0.25">
      <c r="A56" s="8">
        <f t="shared" si="1"/>
        <v>214</v>
      </c>
      <c r="B56" s="9" t="s">
        <v>19</v>
      </c>
      <c r="C56" s="36" t="s">
        <v>10</v>
      </c>
      <c r="D56" s="37" t="s">
        <v>23</v>
      </c>
      <c r="E56" s="55" t="s">
        <v>151</v>
      </c>
    </row>
    <row r="57" spans="1:5" ht="98.25" customHeight="1" x14ac:dyDescent="0.25">
      <c r="A57" s="8">
        <f t="shared" si="1"/>
        <v>215</v>
      </c>
      <c r="B57" s="9" t="s">
        <v>19</v>
      </c>
      <c r="C57" s="36" t="s">
        <v>11</v>
      </c>
      <c r="D57" s="37" t="s">
        <v>25</v>
      </c>
      <c r="E57" s="43" t="s">
        <v>126</v>
      </c>
    </row>
    <row r="58" spans="1:5" ht="78" customHeight="1" x14ac:dyDescent="0.25">
      <c r="A58" s="8">
        <f t="shared" si="1"/>
        <v>216</v>
      </c>
      <c r="B58" s="9" t="s">
        <v>19</v>
      </c>
      <c r="C58" s="38" t="s">
        <v>85</v>
      </c>
      <c r="D58" s="19" t="s">
        <v>86</v>
      </c>
      <c r="E58" s="7" t="s">
        <v>148</v>
      </c>
    </row>
  </sheetData>
  <mergeCells count="7">
    <mergeCell ref="A49:E49"/>
    <mergeCell ref="A44:E44"/>
    <mergeCell ref="A2:E2"/>
    <mergeCell ref="A37:A38"/>
    <mergeCell ref="B37:B38"/>
    <mergeCell ref="C37:C38"/>
    <mergeCell ref="D37:D38"/>
  </mergeCells>
  <hyperlinks>
    <hyperlink ref="E38" r:id="rId1" display="https://txdot.public.ms2soft.com/tcds/tsearch.asp?loc=Txdot&amp;mod=TCDS" xr:uid="{22171FC0-6E4F-4511-B09F-F16A5388B41F}"/>
  </hyperlinks>
  <printOptions horizontalCentered="1"/>
  <pageMargins left="0.7" right="0.7" top="0.75" bottom="0.75" header="0.3" footer="0.3"/>
  <pageSetup scale="59" fitToHeight="3" orientation="portrait" horizontalDpi="1200" verticalDpi="1200" r:id="rId2"/>
</worksheet>
</file>

<file path=docMetadata/LabelInfo.xml><?xml version="1.0" encoding="utf-8"?>
<clbl:labelList xmlns:clbl="http://schemas.microsoft.com/office/2020/mipLabelMetadata">
  <clbl:label id="{a061e953-577f-44bc-90d4-dd6552c79708}" enabled="1" method="Privileged" siteId="{2f5e7ebc-22b0-4fbe-934c-aabddb4e29b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Install 3 TCR TIP model Dec 12</vt:lpstr>
      <vt:lpstr>'Install 3 TCR TIP model Dec 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Maley, Barbara (FHWA)</dc:creator>
  <cp:lastModifiedBy>Vivek Thimmavajjhala</cp:lastModifiedBy>
  <cp:lastPrinted>2022-12-12T17:35:46Z</cp:lastPrinted>
  <dcterms:created xsi:type="dcterms:W3CDTF">2022-06-01T12:43:14Z</dcterms:created>
  <dcterms:modified xsi:type="dcterms:W3CDTF">2022-12-16T20:14:27Z</dcterms:modified>
</cp:coreProperties>
</file>