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2ECHMAD\Documents\D_Drive\work\CDC\NFIP-CDC_Model\cf-test\17-june-2024_update\nfip-cdc_model\"/>
    </mc:Choice>
  </mc:AlternateContent>
  <xr:revisionPtr revIDLastSave="0" documentId="13_ncr:1_{E2169F67-8A34-4114-938D-C0785BDE63D9}" xr6:coauthVersionLast="47" xr6:coauthVersionMax="47" xr10:uidLastSave="{00000000-0000-0000-0000-000000000000}"/>
  <bookViews>
    <workbookView xWindow="435" yWindow="0" windowWidth="28230" windowHeight="16050" xr2:uid="{3D4FC783-4E7C-4540-991B-2F9230510759}"/>
  </bookViews>
  <sheets>
    <sheet name="Sheet1" sheetId="1" r:id="rId1"/>
  </sheets>
  <definedNames>
    <definedName name="_xlnm._FilterDatabase" localSheetId="0" hidden="1">Sheet1!$O$1:$O$853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46" i="1" l="1"/>
  <c r="Y246" i="1"/>
  <c r="X246" i="1"/>
  <c r="Z245" i="1"/>
  <c r="Y245" i="1"/>
  <c r="X245" i="1"/>
  <c r="Z244" i="1"/>
  <c r="Y244" i="1"/>
  <c r="X244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5" i="1"/>
  <c r="O614" i="1"/>
  <c r="O612" i="1"/>
  <c r="O611" i="1"/>
  <c r="O609" i="1"/>
  <c r="O608" i="1"/>
  <c r="O607" i="1"/>
  <c r="O606" i="1"/>
  <c r="O605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78" i="1"/>
  <c r="O577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2" i="1"/>
  <c r="O141" i="1"/>
  <c r="O140" i="1"/>
  <c r="O139" i="1"/>
  <c r="O138" i="1"/>
  <c r="O137" i="1"/>
  <c r="O136" i="1"/>
  <c r="O135" i="1"/>
  <c r="O134" i="1"/>
  <c r="O133" i="1"/>
  <c r="O132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AB237" i="1"/>
  <c r="AC237" i="1" s="1"/>
  <c r="AB236" i="1"/>
  <c r="AC236" i="1" s="1"/>
  <c r="AB235" i="1"/>
  <c r="AC235" i="1" s="1"/>
  <c r="AB234" i="1"/>
  <c r="AC234" i="1" s="1"/>
  <c r="AB233" i="1"/>
  <c r="AC233" i="1" s="1"/>
  <c r="AB232" i="1"/>
  <c r="AC232" i="1" s="1"/>
  <c r="AB231" i="1"/>
  <c r="AC231" i="1" s="1"/>
  <c r="AB230" i="1"/>
  <c r="AC230" i="1" s="1"/>
  <c r="AB229" i="1"/>
  <c r="AC229" i="1" s="1"/>
  <c r="AB228" i="1"/>
  <c r="AC228" i="1" s="1"/>
  <c r="AB227" i="1"/>
  <c r="AC227" i="1" s="1"/>
  <c r="AB226" i="1"/>
  <c r="AC226" i="1" s="1"/>
  <c r="AB225" i="1"/>
  <c r="AC225" i="1" s="1"/>
  <c r="AB224" i="1"/>
  <c r="AC224" i="1" s="1"/>
  <c r="AB223" i="1"/>
  <c r="AC223" i="1" s="1"/>
  <c r="AB222" i="1"/>
  <c r="AC222" i="1" s="1"/>
  <c r="AB221" i="1"/>
  <c r="AC221" i="1" s="1"/>
  <c r="AB220" i="1"/>
  <c r="AC220" i="1" s="1"/>
  <c r="AB219" i="1"/>
  <c r="AC219" i="1" s="1"/>
  <c r="AB218" i="1"/>
  <c r="AC218" i="1" s="1"/>
  <c r="AB217" i="1"/>
  <c r="AC217" i="1" s="1"/>
  <c r="AB216" i="1"/>
  <c r="AC216" i="1" s="1"/>
  <c r="AB215" i="1"/>
  <c r="AC215" i="1" s="1"/>
  <c r="AB214" i="1"/>
  <c r="AC214" i="1" s="1"/>
  <c r="AB213" i="1"/>
  <c r="AC213" i="1" s="1"/>
  <c r="AB212" i="1"/>
  <c r="AC212" i="1" s="1"/>
  <c r="AB211" i="1"/>
  <c r="AC211" i="1" s="1"/>
  <c r="AB210" i="1"/>
  <c r="AC210" i="1" s="1"/>
  <c r="AB209" i="1"/>
  <c r="AC209" i="1" s="1"/>
  <c r="AB208" i="1"/>
  <c r="AC208" i="1" s="1"/>
  <c r="AB207" i="1"/>
  <c r="AC207" i="1" s="1"/>
  <c r="AB206" i="1"/>
  <c r="AC206" i="1" s="1"/>
  <c r="AB205" i="1"/>
  <c r="AC205" i="1" s="1"/>
  <c r="AB204" i="1"/>
  <c r="AC204" i="1" s="1"/>
  <c r="AB203" i="1"/>
  <c r="AC203" i="1" s="1"/>
  <c r="AB202" i="1"/>
  <c r="AC202" i="1" s="1"/>
  <c r="AB201" i="1"/>
  <c r="AC201" i="1" s="1"/>
  <c r="AB200" i="1"/>
  <c r="AC200" i="1" s="1"/>
  <c r="AB199" i="1"/>
  <c r="AC199" i="1" s="1"/>
  <c r="AB198" i="1"/>
  <c r="AC198" i="1" s="1"/>
  <c r="AB197" i="1"/>
  <c r="AC197" i="1" s="1"/>
  <c r="AB196" i="1"/>
  <c r="AC196" i="1" s="1"/>
  <c r="AB195" i="1"/>
  <c r="AC195" i="1" s="1"/>
  <c r="AB194" i="1"/>
  <c r="AC194" i="1" s="1"/>
  <c r="AB193" i="1"/>
  <c r="AC193" i="1" s="1"/>
  <c r="AB192" i="1"/>
  <c r="AC192" i="1" s="1"/>
  <c r="AB191" i="1"/>
  <c r="AC191" i="1" s="1"/>
  <c r="AB190" i="1"/>
  <c r="AC190" i="1" s="1"/>
  <c r="AB189" i="1"/>
  <c r="AC189" i="1" s="1"/>
  <c r="AB188" i="1"/>
  <c r="AC188" i="1" s="1"/>
  <c r="AB187" i="1"/>
  <c r="AC187" i="1" s="1"/>
  <c r="AB186" i="1"/>
  <c r="AC186" i="1" s="1"/>
  <c r="AB185" i="1"/>
  <c r="AC185" i="1" s="1"/>
  <c r="AB184" i="1"/>
  <c r="AC184" i="1" s="1"/>
  <c r="AB183" i="1"/>
  <c r="AC183" i="1" s="1"/>
  <c r="AB182" i="1"/>
  <c r="AC182" i="1" s="1"/>
  <c r="AB181" i="1"/>
  <c r="AC181" i="1" s="1"/>
  <c r="AB180" i="1"/>
  <c r="AC180" i="1" s="1"/>
  <c r="AB179" i="1"/>
  <c r="AC179" i="1" s="1"/>
  <c r="AB178" i="1"/>
  <c r="AC178" i="1" s="1"/>
  <c r="AB177" i="1"/>
  <c r="AC177" i="1" s="1"/>
  <c r="AB176" i="1"/>
  <c r="AC176" i="1" s="1"/>
  <c r="AB175" i="1"/>
  <c r="AC175" i="1" s="1"/>
  <c r="AB174" i="1"/>
  <c r="AC174" i="1" s="1"/>
  <c r="AB173" i="1"/>
  <c r="AC173" i="1" s="1"/>
  <c r="AB172" i="1"/>
  <c r="AC172" i="1" s="1"/>
  <c r="AB171" i="1"/>
  <c r="AC171" i="1" s="1"/>
  <c r="AB170" i="1"/>
  <c r="AC170" i="1" s="1"/>
  <c r="AB169" i="1"/>
  <c r="AC169" i="1" s="1"/>
  <c r="AB168" i="1"/>
  <c r="AC168" i="1" s="1"/>
  <c r="AB167" i="1"/>
  <c r="AC167" i="1" s="1"/>
  <c r="AB166" i="1"/>
  <c r="AC166" i="1" s="1"/>
  <c r="AB165" i="1"/>
  <c r="AC165" i="1" s="1"/>
  <c r="AB164" i="1"/>
  <c r="AC164" i="1" s="1"/>
  <c r="AB163" i="1"/>
  <c r="AC163" i="1" s="1"/>
  <c r="AB162" i="1"/>
  <c r="AC162" i="1" s="1"/>
  <c r="AB161" i="1"/>
  <c r="AC161" i="1" s="1"/>
  <c r="AB160" i="1"/>
  <c r="AC160" i="1" s="1"/>
  <c r="AB159" i="1"/>
  <c r="AC159" i="1" s="1"/>
  <c r="AB158" i="1"/>
  <c r="AC158" i="1" s="1"/>
  <c r="AB157" i="1"/>
  <c r="AC157" i="1" s="1"/>
  <c r="AB156" i="1"/>
  <c r="AC156" i="1" s="1"/>
  <c r="AB155" i="1"/>
  <c r="AC155" i="1" s="1"/>
  <c r="AB154" i="1"/>
  <c r="AC154" i="1" s="1"/>
  <c r="AB153" i="1"/>
  <c r="AC153" i="1" s="1"/>
  <c r="AB152" i="1"/>
  <c r="AC152" i="1" s="1"/>
  <c r="AB151" i="1"/>
  <c r="AC151" i="1" s="1"/>
  <c r="AB150" i="1"/>
  <c r="AC150" i="1" s="1"/>
  <c r="AB149" i="1"/>
  <c r="AC149" i="1" s="1"/>
  <c r="AB148" i="1"/>
  <c r="AC148" i="1" s="1"/>
  <c r="AB147" i="1"/>
  <c r="AC147" i="1" s="1"/>
  <c r="AB146" i="1"/>
  <c r="AC146" i="1" s="1"/>
  <c r="AB145" i="1"/>
  <c r="AC145" i="1" s="1"/>
  <c r="AB144" i="1"/>
  <c r="AC144" i="1" s="1"/>
  <c r="AB143" i="1"/>
  <c r="AC143" i="1" s="1"/>
  <c r="AB142" i="1"/>
  <c r="AC142" i="1" s="1"/>
  <c r="AB141" i="1"/>
  <c r="AC141" i="1" s="1"/>
  <c r="AB140" i="1"/>
  <c r="AC140" i="1" s="1"/>
  <c r="AB139" i="1"/>
  <c r="AC139" i="1" s="1"/>
  <c r="AB138" i="1"/>
  <c r="AC138" i="1" s="1"/>
  <c r="AB137" i="1"/>
  <c r="AC137" i="1" s="1"/>
  <c r="AB136" i="1"/>
  <c r="AC136" i="1" s="1"/>
  <c r="AB135" i="1"/>
  <c r="AC135" i="1" s="1"/>
  <c r="AB134" i="1"/>
  <c r="AC134" i="1" s="1"/>
  <c r="AB133" i="1"/>
  <c r="AC133" i="1" s="1"/>
  <c r="AB132" i="1"/>
  <c r="AC132" i="1" s="1"/>
  <c r="AB131" i="1"/>
  <c r="AC131" i="1" s="1"/>
  <c r="AB130" i="1"/>
  <c r="AC130" i="1" s="1"/>
  <c r="AB129" i="1"/>
  <c r="AC129" i="1" s="1"/>
  <c r="AB128" i="1"/>
  <c r="AC128" i="1" s="1"/>
  <c r="AB127" i="1"/>
  <c r="AC127" i="1" s="1"/>
  <c r="AB126" i="1"/>
  <c r="AC126" i="1" s="1"/>
  <c r="AB125" i="1"/>
  <c r="AC125" i="1" s="1"/>
  <c r="AB124" i="1"/>
  <c r="AC124" i="1" s="1"/>
  <c r="AB123" i="1"/>
  <c r="AC123" i="1" s="1"/>
  <c r="AB122" i="1"/>
  <c r="AC122" i="1" s="1"/>
  <c r="AB121" i="1"/>
  <c r="AC121" i="1" s="1"/>
  <c r="AB120" i="1"/>
  <c r="AC120" i="1" s="1"/>
  <c r="AB119" i="1"/>
  <c r="AC119" i="1" s="1"/>
  <c r="AB118" i="1"/>
  <c r="AC118" i="1" s="1"/>
  <c r="AB117" i="1"/>
  <c r="AC117" i="1" s="1"/>
  <c r="AB116" i="1"/>
  <c r="AC116" i="1" s="1"/>
  <c r="AB115" i="1"/>
  <c r="AC115" i="1" s="1"/>
  <c r="AB114" i="1"/>
  <c r="AC114" i="1" s="1"/>
  <c r="AB113" i="1"/>
  <c r="AC113" i="1" s="1"/>
  <c r="AB112" i="1"/>
  <c r="AC112" i="1" s="1"/>
  <c r="AB111" i="1"/>
  <c r="AC111" i="1" s="1"/>
  <c r="AB110" i="1"/>
  <c r="AC110" i="1" s="1"/>
  <c r="AB109" i="1"/>
  <c r="AC109" i="1" s="1"/>
  <c r="AB108" i="1"/>
  <c r="AC108" i="1" s="1"/>
  <c r="AB107" i="1"/>
  <c r="AC107" i="1" s="1"/>
  <c r="AB106" i="1"/>
  <c r="AC106" i="1" s="1"/>
  <c r="AB105" i="1"/>
  <c r="AC105" i="1" s="1"/>
  <c r="AB104" i="1"/>
  <c r="AC104" i="1" s="1"/>
  <c r="AB103" i="1"/>
  <c r="AC103" i="1" s="1"/>
  <c r="AB102" i="1"/>
  <c r="AC102" i="1" s="1"/>
  <c r="AB101" i="1"/>
  <c r="AC101" i="1" s="1"/>
  <c r="AB100" i="1"/>
  <c r="AC100" i="1" s="1"/>
  <c r="AB99" i="1"/>
  <c r="AC99" i="1" s="1"/>
  <c r="AB98" i="1"/>
  <c r="AC98" i="1" s="1"/>
  <c r="AB97" i="1"/>
  <c r="AC97" i="1" s="1"/>
  <c r="AB96" i="1"/>
  <c r="AC96" i="1" s="1"/>
  <c r="AB95" i="1"/>
  <c r="AC95" i="1" s="1"/>
  <c r="AB94" i="1"/>
  <c r="AC94" i="1" s="1"/>
  <c r="AB93" i="1"/>
  <c r="AC93" i="1" s="1"/>
  <c r="AB92" i="1"/>
  <c r="AC92" i="1" s="1"/>
  <c r="AB91" i="1"/>
  <c r="AC91" i="1" s="1"/>
  <c r="AB90" i="1"/>
  <c r="AC90" i="1" s="1"/>
  <c r="AB89" i="1"/>
  <c r="AC89" i="1" s="1"/>
  <c r="AB88" i="1"/>
  <c r="AC88" i="1" s="1"/>
  <c r="AB87" i="1"/>
  <c r="AC87" i="1" s="1"/>
  <c r="AB86" i="1"/>
  <c r="AC86" i="1" s="1"/>
  <c r="AB85" i="1"/>
  <c r="AC85" i="1" s="1"/>
  <c r="AB84" i="1"/>
  <c r="AC84" i="1" s="1"/>
  <c r="AB83" i="1"/>
  <c r="AC83" i="1" s="1"/>
  <c r="AB82" i="1"/>
  <c r="AC82" i="1" s="1"/>
  <c r="AB81" i="1"/>
  <c r="AC81" i="1" s="1"/>
  <c r="AB80" i="1"/>
  <c r="AC80" i="1" s="1"/>
  <c r="AB79" i="1"/>
  <c r="AC79" i="1" s="1"/>
  <c r="AB78" i="1"/>
  <c r="AC78" i="1" s="1"/>
  <c r="AB77" i="1"/>
  <c r="AC77" i="1" s="1"/>
  <c r="AB76" i="1"/>
  <c r="AC76" i="1" s="1"/>
  <c r="AB75" i="1"/>
  <c r="AC75" i="1" s="1"/>
  <c r="AB74" i="1"/>
  <c r="AC74" i="1" s="1"/>
  <c r="AB73" i="1"/>
  <c r="AC73" i="1" s="1"/>
  <c r="AB72" i="1"/>
  <c r="AC72" i="1" s="1"/>
  <c r="AB71" i="1"/>
  <c r="AC71" i="1" s="1"/>
  <c r="AB70" i="1"/>
  <c r="AC70" i="1" s="1"/>
  <c r="AB69" i="1"/>
  <c r="AC69" i="1" s="1"/>
  <c r="AB68" i="1"/>
  <c r="AC68" i="1" s="1"/>
  <c r="AB67" i="1"/>
  <c r="AC67" i="1" s="1"/>
  <c r="AB66" i="1"/>
  <c r="AC66" i="1" s="1"/>
  <c r="AB65" i="1"/>
  <c r="AC65" i="1" s="1"/>
  <c r="AB64" i="1"/>
  <c r="AC64" i="1" s="1"/>
  <c r="AB63" i="1"/>
  <c r="AC63" i="1" s="1"/>
  <c r="AB62" i="1"/>
  <c r="AC62" i="1" s="1"/>
  <c r="AB61" i="1"/>
  <c r="AC61" i="1" s="1"/>
  <c r="AB60" i="1"/>
  <c r="AC60" i="1" s="1"/>
  <c r="AB59" i="1"/>
  <c r="AC59" i="1" s="1"/>
  <c r="AB58" i="1"/>
  <c r="AC58" i="1" s="1"/>
  <c r="AB57" i="1"/>
  <c r="AC57" i="1" s="1"/>
  <c r="AB56" i="1"/>
  <c r="AC56" i="1" s="1"/>
  <c r="AB55" i="1"/>
  <c r="AC55" i="1" s="1"/>
  <c r="AB54" i="1"/>
  <c r="AC54" i="1" s="1"/>
  <c r="AB53" i="1"/>
  <c r="AC53" i="1" s="1"/>
  <c r="AB52" i="1"/>
  <c r="AC52" i="1" s="1"/>
  <c r="AB51" i="1"/>
  <c r="AC51" i="1" s="1"/>
  <c r="AB50" i="1"/>
  <c r="AC50" i="1" s="1"/>
  <c r="AB49" i="1"/>
  <c r="AC49" i="1" s="1"/>
  <c r="AB48" i="1"/>
  <c r="AC48" i="1" s="1"/>
  <c r="AB47" i="1"/>
  <c r="AC47" i="1" s="1"/>
  <c r="AB46" i="1"/>
  <c r="AC46" i="1" s="1"/>
  <c r="AB45" i="1"/>
  <c r="AC45" i="1" s="1"/>
  <c r="AB44" i="1"/>
  <c r="AC44" i="1" s="1"/>
  <c r="AB43" i="1"/>
  <c r="AC43" i="1" s="1"/>
  <c r="AB42" i="1"/>
  <c r="AC42" i="1" s="1"/>
  <c r="AB41" i="1"/>
  <c r="AC41" i="1" s="1"/>
  <c r="AB40" i="1"/>
  <c r="AC40" i="1" s="1"/>
  <c r="AB39" i="1"/>
  <c r="AC39" i="1" s="1"/>
  <c r="AB38" i="1"/>
  <c r="AC38" i="1" s="1"/>
  <c r="AB37" i="1"/>
  <c r="AC37" i="1" s="1"/>
  <c r="AB36" i="1"/>
  <c r="AC36" i="1" s="1"/>
  <c r="AB35" i="1"/>
  <c r="AC35" i="1" s="1"/>
  <c r="AB34" i="1"/>
  <c r="AC34" i="1" s="1"/>
  <c r="AB33" i="1"/>
  <c r="AC33" i="1" s="1"/>
  <c r="AB32" i="1"/>
  <c r="AC32" i="1" s="1"/>
  <c r="AB31" i="1"/>
  <c r="AC31" i="1" s="1"/>
  <c r="AB30" i="1"/>
  <c r="AC30" i="1" s="1"/>
  <c r="AB29" i="1"/>
  <c r="AC29" i="1" s="1"/>
  <c r="AB28" i="1"/>
  <c r="AC28" i="1" s="1"/>
  <c r="AB27" i="1"/>
  <c r="AC27" i="1" s="1"/>
  <c r="AB26" i="1"/>
  <c r="AC26" i="1" s="1"/>
  <c r="AB25" i="1"/>
  <c r="AC25" i="1" s="1"/>
  <c r="AB24" i="1"/>
  <c r="AC24" i="1" s="1"/>
  <c r="AB23" i="1"/>
  <c r="AC23" i="1" s="1"/>
  <c r="AB22" i="1"/>
  <c r="AC22" i="1" s="1"/>
  <c r="AB21" i="1"/>
  <c r="AC21" i="1" s="1"/>
  <c r="AB20" i="1"/>
  <c r="AC20" i="1" s="1"/>
  <c r="AB19" i="1"/>
  <c r="AC19" i="1" s="1"/>
  <c r="AB18" i="1"/>
  <c r="AC18" i="1" s="1"/>
  <c r="AB17" i="1"/>
  <c r="AC17" i="1" s="1"/>
  <c r="AB16" i="1"/>
  <c r="AC16" i="1" s="1"/>
  <c r="AB15" i="1"/>
  <c r="AC15" i="1" s="1"/>
  <c r="AB14" i="1"/>
  <c r="AC14" i="1" s="1"/>
  <c r="AB13" i="1"/>
  <c r="AC13" i="1" s="1"/>
  <c r="AB12" i="1"/>
  <c r="AC12" i="1" s="1"/>
  <c r="AB11" i="1"/>
  <c r="AC11" i="1" s="1"/>
  <c r="AB10" i="1"/>
  <c r="AC10" i="1" s="1"/>
  <c r="AB9" i="1"/>
  <c r="AC9" i="1" s="1"/>
  <c r="AB8" i="1"/>
  <c r="AC8" i="1" s="1"/>
  <c r="AB7" i="1"/>
  <c r="AC7" i="1" s="1"/>
  <c r="AB238" i="1"/>
  <c r="AC238" i="1" s="1"/>
  <c r="O8" i="1"/>
  <c r="T277" i="1"/>
  <c r="R277" i="1"/>
  <c r="S277" i="1"/>
  <c r="Z241" i="1"/>
  <c r="X241" i="1"/>
  <c r="Y241" i="1"/>
</calcChain>
</file>

<file path=xl/sharedStrings.xml><?xml version="1.0" encoding="utf-8"?>
<sst xmlns="http://schemas.openxmlformats.org/spreadsheetml/2006/main" count="2369" uniqueCount="174">
  <si>
    <t>Reach</t>
  </si>
  <si>
    <t>River Sta</t>
  </si>
  <si>
    <t>Profile</t>
  </si>
  <si>
    <t>Q Total</t>
  </si>
  <si>
    <t>Min Ch El</t>
  </si>
  <si>
    <t>W.S. Elev</t>
  </si>
  <si>
    <t>(cfs)</t>
  </si>
  <si>
    <t>(ft)</t>
  </si>
  <si>
    <t>cf</t>
  </si>
  <si>
    <t>1% AEP</t>
  </si>
  <si>
    <t>SPF</t>
  </si>
  <si>
    <t xml:space="preserve">483      ped. bridge     </t>
  </si>
  <si>
    <t>Bridge</t>
  </si>
  <si>
    <t>1463     Henderson Street</t>
  </si>
  <si>
    <t xml:space="preserve">4397     7th Street      </t>
  </si>
  <si>
    <t>6120     Lancaster Avenue</t>
  </si>
  <si>
    <t>6431     Tilley pedestria</t>
  </si>
  <si>
    <t xml:space="preserve">6775     channel dam     </t>
  </si>
  <si>
    <t>Inl Struct</t>
  </si>
  <si>
    <t xml:space="preserve">8181     BNSF RR         </t>
  </si>
  <si>
    <t xml:space="preserve">8230     channel dam     </t>
  </si>
  <si>
    <t xml:space="preserve">9560     channel dam     </t>
  </si>
  <si>
    <t xml:space="preserve">10945    channel dam     </t>
  </si>
  <si>
    <t xml:space="preserve">12079    IH 30           </t>
  </si>
  <si>
    <t xml:space="preserve">12278    Vickery Blvd.   </t>
  </si>
  <si>
    <t>12464    SH 121/Southwest</t>
  </si>
  <si>
    <t xml:space="preserve">12623    City Dam No. 2  </t>
  </si>
  <si>
    <t xml:space="preserve">12692    UP RR           </t>
  </si>
  <si>
    <t xml:space="preserve">12824    Rosedale Street </t>
  </si>
  <si>
    <t xml:space="preserve">12907    CF Gage         </t>
  </si>
  <si>
    <t>16075    University Drive</t>
  </si>
  <si>
    <t>16137    University Drive</t>
  </si>
  <si>
    <t xml:space="preserve">17178    Rogers Road     </t>
  </si>
  <si>
    <t xml:space="preserve">21275    channel dam     </t>
  </si>
  <si>
    <t xml:space="preserve">24229    Hulen Street    </t>
  </si>
  <si>
    <t xml:space="preserve">25370    channel dam     </t>
  </si>
  <si>
    <t xml:space="preserve">25652    Stonegate/Clear </t>
  </si>
  <si>
    <t xml:space="preserve">29465    channel dam     </t>
  </si>
  <si>
    <t xml:space="preserve">29625    channel dam     </t>
  </si>
  <si>
    <t>32679    SH 121/SW Parkwa</t>
  </si>
  <si>
    <t>34824    Bryant-Irvin Roa</t>
  </si>
  <si>
    <t>34880    Bryant-Irvin Roa</t>
  </si>
  <si>
    <t xml:space="preserve">35000    channel dam     </t>
  </si>
  <si>
    <t xml:space="preserve">39006    Cityview Dam    </t>
  </si>
  <si>
    <t xml:space="preserve">39980    SH 183          </t>
  </si>
  <si>
    <t xml:space="preserve">52075    Rawls Dam       </t>
  </si>
  <si>
    <t xml:space="preserve">482.9306 ped. bridge     </t>
  </si>
  <si>
    <t>1463.029 Henderson Street</t>
  </si>
  <si>
    <t xml:space="preserve">4397.276 7th Street      </t>
  </si>
  <si>
    <t>6128.550 Lancaster Avenue</t>
  </si>
  <si>
    <t xml:space="preserve">6772.202 channel dam     </t>
  </si>
  <si>
    <t xml:space="preserve">8180.994 BNSF RR         </t>
  </si>
  <si>
    <t xml:space="preserve">8224.763 channel dam     </t>
  </si>
  <si>
    <t xml:space="preserve">9557.631 channel dam     </t>
  </si>
  <si>
    <t xml:space="preserve">10946.40 channel dam     </t>
  </si>
  <si>
    <t xml:space="preserve">12278.97 Vickery Blvd.   </t>
  </si>
  <si>
    <t>12458    SH 121/Southwest</t>
  </si>
  <si>
    <t xml:space="preserve">12615.75 City Dam No. 2  </t>
  </si>
  <si>
    <t xml:space="preserve">12822.55 Rosedale Street </t>
  </si>
  <si>
    <t xml:space="preserve">12901.55 CF Gage         </t>
  </si>
  <si>
    <t>13395.58 Min RR/Ped bridg</t>
  </si>
  <si>
    <t>15983.3*</t>
  </si>
  <si>
    <t>16018.6*</t>
  </si>
  <si>
    <t>16077.5  University Drive</t>
  </si>
  <si>
    <t>16140    University Drive</t>
  </si>
  <si>
    <t>16196.6*</t>
  </si>
  <si>
    <t>16232.3*</t>
  </si>
  <si>
    <t>16314.5*</t>
  </si>
  <si>
    <t xml:space="preserve">16361.* </t>
  </si>
  <si>
    <t>16407.5*</t>
  </si>
  <si>
    <t xml:space="preserve">16454.* </t>
  </si>
  <si>
    <t>16500.5*</t>
  </si>
  <si>
    <t>16596.7*</t>
  </si>
  <si>
    <t>16646.5*</t>
  </si>
  <si>
    <t>16696.2*</t>
  </si>
  <si>
    <t>16790.4*</t>
  </si>
  <si>
    <t>16834.8*</t>
  </si>
  <si>
    <t>16879.2*</t>
  </si>
  <si>
    <t>16923.7*</t>
  </si>
  <si>
    <t>16968.1*</t>
  </si>
  <si>
    <t>17012.5*</t>
  </si>
  <si>
    <t xml:space="preserve">17092.* </t>
  </si>
  <si>
    <t xml:space="preserve">17127.* </t>
  </si>
  <si>
    <t xml:space="preserve">17183.5  Rogers Road     </t>
  </si>
  <si>
    <t xml:space="preserve">17254.* </t>
  </si>
  <si>
    <t>17351.3*</t>
  </si>
  <si>
    <t>17400.6*</t>
  </si>
  <si>
    <t xml:space="preserve">17450.* </t>
  </si>
  <si>
    <t>17499.3*</t>
  </si>
  <si>
    <t>17548.6*</t>
  </si>
  <si>
    <t xml:space="preserve">17598.* </t>
  </si>
  <si>
    <t>17647.3*</t>
  </si>
  <si>
    <t>17696.6*</t>
  </si>
  <si>
    <t xml:space="preserve">21275.5  channel dam     </t>
  </si>
  <si>
    <t xml:space="preserve">24242    Hulen Street    </t>
  </si>
  <si>
    <t xml:space="preserve">25371    channel dam     </t>
  </si>
  <si>
    <t xml:space="preserve">25658    Stonegate/Clear </t>
  </si>
  <si>
    <t xml:space="preserve">29481.5  channel dam     </t>
  </si>
  <si>
    <t xml:space="preserve">29634.5  channel dam     </t>
  </si>
  <si>
    <t>32710    SH 121/SW Parkwa</t>
  </si>
  <si>
    <t>34830    Bryant-Irvin Roa</t>
  </si>
  <si>
    <t>34896.5  Bryant-Irvin Roa</t>
  </si>
  <si>
    <t xml:space="preserve">35012.5  channel dam     </t>
  </si>
  <si>
    <t xml:space="preserve">39062    Cityview Dam    </t>
  </si>
  <si>
    <t xml:space="preserve">40020.5  SH 183          </t>
  </si>
  <si>
    <t xml:space="preserve">46550    IH 20           </t>
  </si>
  <si>
    <t xml:space="preserve">52188.5  Rawls Dam       </t>
  </si>
  <si>
    <t>Current Model</t>
  </si>
  <si>
    <t>Modified Model</t>
  </si>
  <si>
    <t>River Station</t>
  </si>
  <si>
    <t>LOB</t>
  </si>
  <si>
    <t>Channel</t>
  </si>
  <si>
    <t>ROB</t>
  </si>
  <si>
    <t>NFIP-CDC Model - Update to Clear Fork</t>
  </si>
  <si>
    <t>Reach Length and River Station Check</t>
  </si>
  <si>
    <t>13396    Min RR/Ped bridg</t>
  </si>
  <si>
    <t>12692    UP RR</t>
  </si>
  <si>
    <t>12079    IH 30</t>
  </si>
  <si>
    <t>52188.5  Rawls Dam</t>
  </si>
  <si>
    <t>46550    IH 20</t>
  </si>
  <si>
    <t>40020.5  SH 183</t>
  </si>
  <si>
    <t>39062    Cityview Dam</t>
  </si>
  <si>
    <t>35012.5  channel dam</t>
  </si>
  <si>
    <t>29634.5  channel dam</t>
  </si>
  <si>
    <t>29481.5  channel dam</t>
  </si>
  <si>
    <t>25658    Stonegate/Clear</t>
  </si>
  <si>
    <t>25371    channel dam</t>
  </si>
  <si>
    <t>24242    Hulen Street</t>
  </si>
  <si>
    <t>21275.5  channel dam</t>
  </si>
  <si>
    <t xml:space="preserve">17696.6* </t>
  </si>
  <si>
    <t xml:space="preserve">17647.3* </t>
  </si>
  <si>
    <t xml:space="preserve">17598.*  </t>
  </si>
  <si>
    <t xml:space="preserve">17548.6* </t>
  </si>
  <si>
    <t xml:space="preserve">17499.3* </t>
  </si>
  <si>
    <t xml:space="preserve">17450.*  </t>
  </si>
  <si>
    <t xml:space="preserve">17400.6* </t>
  </si>
  <si>
    <t xml:space="preserve">17351.3* </t>
  </si>
  <si>
    <t xml:space="preserve">17254.*  </t>
  </si>
  <si>
    <t>17183.5  Rogers Road</t>
  </si>
  <si>
    <t xml:space="preserve">17127.*  </t>
  </si>
  <si>
    <t xml:space="preserve">17092.*  </t>
  </si>
  <si>
    <t xml:space="preserve">17012.5* </t>
  </si>
  <si>
    <t xml:space="preserve">16968.1* </t>
  </si>
  <si>
    <t xml:space="preserve">16923.7* </t>
  </si>
  <si>
    <t xml:space="preserve">16879.2* </t>
  </si>
  <si>
    <t xml:space="preserve">16834.8* </t>
  </si>
  <si>
    <t xml:space="preserve">16790.4* </t>
  </si>
  <si>
    <t xml:space="preserve">16696.2* </t>
  </si>
  <si>
    <t xml:space="preserve">16646.5* </t>
  </si>
  <si>
    <t xml:space="preserve">16596.7* </t>
  </si>
  <si>
    <t xml:space="preserve">16500.5* </t>
  </si>
  <si>
    <t xml:space="preserve">16454.*  </t>
  </si>
  <si>
    <t xml:space="preserve">16407.5* </t>
  </si>
  <si>
    <t xml:space="preserve">16361.*  </t>
  </si>
  <si>
    <t xml:space="preserve">16314.5* </t>
  </si>
  <si>
    <t xml:space="preserve">16232.3* </t>
  </si>
  <si>
    <t xml:space="preserve">16196.6* </t>
  </si>
  <si>
    <t xml:space="preserve">16018.6* </t>
  </si>
  <si>
    <t xml:space="preserve">15983.3* </t>
  </si>
  <si>
    <t>12901.55 CF Gage</t>
  </si>
  <si>
    <t>12822.55 Rosedale Street</t>
  </si>
  <si>
    <t>12615.75 City Dam No. 2</t>
  </si>
  <si>
    <t>12278.97 Vickery Blvd.</t>
  </si>
  <si>
    <t>10946.40 channel dam</t>
  </si>
  <si>
    <t>9557.631 channel dam</t>
  </si>
  <si>
    <t>8224.763 channel dam</t>
  </si>
  <si>
    <t>8180.994 BNSF RR</t>
  </si>
  <si>
    <t>6772.202 channel dam</t>
  </si>
  <si>
    <t>4397.276 7th Street</t>
  </si>
  <si>
    <t>482.9306 ped. bridge</t>
  </si>
  <si>
    <t>Current Model Reach Lengths</t>
  </si>
  <si>
    <t xml:space="preserve">46508    IH 20           </t>
  </si>
  <si>
    <t>Change</t>
  </si>
  <si>
    <t>7/19/2024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</si>
</sst>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15" fontId="0" fillId="0" borderId="0" xfId="0" quotePrefix="1" applyNumberFormat="1"/>
    <xf numFmtId="0" fontId="1" fillId="0" borderId="0" xfId="0" applyFont="1"/>
    <xf numFmtId="2" fontId="0" fillId="0" borderId="0" xfId="0" applyNumberFormat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E7D1A-5AD6-494C-82D3-2059691B0820}">
  <dimension ref="A1:AR853"/>
  <sheetViews>
    <sheetView tabSelected="1" topLeftCell="C232" zoomScale="78" zoomScaleNormal="78" workbookViewId="0">
      <selection activeCell="AC252" sqref="AC252"/>
    </sheetView>
  </sheetViews>
  <sheetFormatPr defaultRowHeight="15" x14ac:dyDescent="0.25"/>
  <cols>
    <col min="8" max="27" width="9.140625" customWidth="1"/>
    <col min="28" max="28" width="9" customWidth="1"/>
    <col min="29" max="29" width="9.140625" customWidth="1"/>
  </cols>
  <sheetData>
    <row r="1" spans="1:44" s="3" customFormat="1" x14ac:dyDescent="0.25">
      <c r="A1" s="3" t="s">
        <v>113</v>
      </c>
    </row>
    <row r="2" spans="1:44" x14ac:dyDescent="0.25">
      <c r="A2" s="2" t="s">
        <v>173</v>
      </c>
    </row>
    <row r="5" spans="1:44" x14ac:dyDescent="0.25">
      <c r="A5" s="6" t="s">
        <v>107</v>
      </c>
      <c r="B5" s="7"/>
      <c r="C5" s="7"/>
      <c r="D5" s="7"/>
      <c r="E5" s="7"/>
      <c r="F5" s="8"/>
      <c r="H5" s="9" t="s">
        <v>108</v>
      </c>
      <c r="I5" s="10"/>
      <c r="J5" s="10"/>
      <c r="K5" s="10"/>
      <c r="L5" s="10"/>
      <c r="M5" s="11"/>
      <c r="O5" t="s">
        <v>172</v>
      </c>
      <c r="Q5" s="6" t="s">
        <v>170</v>
      </c>
      <c r="R5" s="7"/>
      <c r="S5" s="7"/>
      <c r="T5" s="8"/>
      <c r="V5" s="6" t="s">
        <v>114</v>
      </c>
      <c r="W5" s="7"/>
      <c r="X5" s="7"/>
      <c r="Y5" s="7"/>
      <c r="Z5" s="7"/>
      <c r="AA5" s="7"/>
      <c r="AB5" s="8"/>
      <c r="AC5" s="5"/>
      <c r="AE5" s="5"/>
    </row>
    <row r="6" spans="1:44" x14ac:dyDescent="0.25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H6" t="s">
        <v>0</v>
      </c>
      <c r="I6" t="s">
        <v>1</v>
      </c>
      <c r="J6" t="s">
        <v>2</v>
      </c>
      <c r="K6" t="s">
        <v>3</v>
      </c>
      <c r="L6" t="s">
        <v>4</v>
      </c>
      <c r="M6" t="s">
        <v>5</v>
      </c>
      <c r="Q6" t="s">
        <v>109</v>
      </c>
      <c r="R6" t="s">
        <v>110</v>
      </c>
      <c r="S6" t="s">
        <v>111</v>
      </c>
      <c r="T6" t="s">
        <v>112</v>
      </c>
      <c r="W6" t="s">
        <v>109</v>
      </c>
      <c r="X6" t="s">
        <v>110</v>
      </c>
      <c r="Y6" t="s">
        <v>111</v>
      </c>
      <c r="Z6" t="s">
        <v>112</v>
      </c>
    </row>
    <row r="7" spans="1:44" x14ac:dyDescent="0.25">
      <c r="D7" t="s">
        <v>6</v>
      </c>
      <c r="E7" t="s">
        <v>7</v>
      </c>
      <c r="F7" t="s">
        <v>7</v>
      </c>
      <c r="K7" t="s">
        <v>6</v>
      </c>
      <c r="L7" t="s">
        <v>7</v>
      </c>
      <c r="M7" t="s">
        <v>7</v>
      </c>
      <c r="Q7">
        <v>65616</v>
      </c>
      <c r="R7">
        <v>272</v>
      </c>
      <c r="S7">
        <v>272</v>
      </c>
      <c r="T7">
        <v>171</v>
      </c>
      <c r="W7">
        <v>65437</v>
      </c>
      <c r="X7">
        <v>235.8</v>
      </c>
      <c r="Y7">
        <v>271.7</v>
      </c>
      <c r="Z7">
        <v>293.2</v>
      </c>
      <c r="AB7">
        <f t="shared" ref="AB7:AB70" si="0">W8+Y7</f>
        <v>65436.7</v>
      </c>
      <c r="AC7">
        <f t="shared" ref="AC7:AC70" si="1">AB7-W7</f>
        <v>-0.30000000000291038</v>
      </c>
      <c r="AE7">
        <v>473.31</v>
      </c>
      <c r="AF7" t="s">
        <v>9</v>
      </c>
      <c r="AG7">
        <v>48500</v>
      </c>
      <c r="AH7">
        <v>510.12</v>
      </c>
      <c r="AI7">
        <v>541.14</v>
      </c>
      <c r="AK7" t="s">
        <v>8</v>
      </c>
      <c r="AL7">
        <v>473</v>
      </c>
      <c r="AM7" s="4" t="s">
        <v>9</v>
      </c>
      <c r="AN7">
        <v>48500</v>
      </c>
      <c r="AO7">
        <v>510.12</v>
      </c>
      <c r="AP7">
        <v>541.14</v>
      </c>
      <c r="AR7">
        <v>0</v>
      </c>
    </row>
    <row r="8" spans="1:44" x14ac:dyDescent="0.25">
      <c r="A8" t="s">
        <v>8</v>
      </c>
      <c r="B8">
        <v>473.31</v>
      </c>
      <c r="C8" t="s">
        <v>9</v>
      </c>
      <c r="D8">
        <v>48500</v>
      </c>
      <c r="E8">
        <v>510.12</v>
      </c>
      <c r="F8">
        <v>541.14</v>
      </c>
      <c r="H8" t="s">
        <v>8</v>
      </c>
      <c r="I8">
        <v>473</v>
      </c>
      <c r="J8" t="s">
        <v>9</v>
      </c>
      <c r="K8">
        <v>48500</v>
      </c>
      <c r="L8">
        <v>510.12</v>
      </c>
      <c r="M8">
        <v>541.14</v>
      </c>
      <c r="O8">
        <f>M8-F8</f>
        <v>0</v>
      </c>
      <c r="Q8">
        <v>65344</v>
      </c>
      <c r="R8">
        <v>959</v>
      </c>
      <c r="S8">
        <v>959</v>
      </c>
      <c r="T8">
        <v>1278</v>
      </c>
      <c r="W8">
        <v>65165</v>
      </c>
      <c r="X8">
        <v>924.3</v>
      </c>
      <c r="Y8">
        <v>954.4</v>
      </c>
      <c r="Z8">
        <v>967.5</v>
      </c>
      <c r="AB8">
        <f t="shared" si="0"/>
        <v>65165.4</v>
      </c>
      <c r="AC8">
        <f t="shared" si="1"/>
        <v>0.40000000000145519</v>
      </c>
      <c r="AE8">
        <v>473.31</v>
      </c>
      <c r="AF8" t="s">
        <v>10</v>
      </c>
      <c r="AG8">
        <v>93000</v>
      </c>
      <c r="AH8">
        <v>510.12</v>
      </c>
      <c r="AI8">
        <v>553.24</v>
      </c>
      <c r="AK8" t="s">
        <v>8</v>
      </c>
      <c r="AL8">
        <v>473</v>
      </c>
      <c r="AM8" s="4" t="s">
        <v>10</v>
      </c>
      <c r="AN8">
        <v>93000</v>
      </c>
      <c r="AO8">
        <v>510.12</v>
      </c>
      <c r="AP8">
        <v>553.24</v>
      </c>
      <c r="AR8">
        <v>0</v>
      </c>
    </row>
    <row r="9" spans="1:44" x14ac:dyDescent="0.25">
      <c r="A9" t="s">
        <v>8</v>
      </c>
      <c r="B9">
        <v>473.31</v>
      </c>
      <c r="C9" t="s">
        <v>10</v>
      </c>
      <c r="D9">
        <v>93000</v>
      </c>
      <c r="E9">
        <v>510.12</v>
      </c>
      <c r="F9">
        <v>553.24</v>
      </c>
      <c r="H9" t="s">
        <v>8</v>
      </c>
      <c r="I9">
        <v>473</v>
      </c>
      <c r="J9" t="s">
        <v>10</v>
      </c>
      <c r="K9">
        <v>93000</v>
      </c>
      <c r="L9">
        <v>510.12</v>
      </c>
      <c r="M9">
        <v>553.24</v>
      </c>
      <c r="O9">
        <f t="shared" ref="O9:O72" si="2">M9-F9</f>
        <v>0</v>
      </c>
      <c r="Q9">
        <v>64380</v>
      </c>
      <c r="R9">
        <v>1406</v>
      </c>
      <c r="S9">
        <v>1406</v>
      </c>
      <c r="T9">
        <v>1657</v>
      </c>
      <c r="W9">
        <v>64211</v>
      </c>
      <c r="X9">
        <v>1413.5</v>
      </c>
      <c r="Y9">
        <v>1392.8</v>
      </c>
      <c r="Z9">
        <v>1331.7</v>
      </c>
      <c r="AB9">
        <f t="shared" si="0"/>
        <v>64210.8</v>
      </c>
      <c r="AC9">
        <f t="shared" si="1"/>
        <v>-0.19999999999708962</v>
      </c>
      <c r="AN9" s="4"/>
    </row>
    <row r="10" spans="1:44" x14ac:dyDescent="0.25">
      <c r="O10">
        <f t="shared" si="2"/>
        <v>0</v>
      </c>
      <c r="Q10">
        <v>62953</v>
      </c>
      <c r="R10">
        <v>548</v>
      </c>
      <c r="S10">
        <v>548</v>
      </c>
      <c r="T10">
        <v>394</v>
      </c>
      <c r="W10">
        <v>62818</v>
      </c>
      <c r="X10">
        <v>564.29999999999995</v>
      </c>
      <c r="Y10">
        <v>551.79999999999995</v>
      </c>
      <c r="Z10">
        <v>538.6</v>
      </c>
      <c r="AB10">
        <f t="shared" si="0"/>
        <v>62817.8</v>
      </c>
      <c r="AC10">
        <f t="shared" si="1"/>
        <v>-0.19999999999708962</v>
      </c>
      <c r="AE10" t="s">
        <v>8</v>
      </c>
      <c r="AF10" t="s">
        <v>46</v>
      </c>
      <c r="AH10" t="s">
        <v>12</v>
      </c>
      <c r="AL10" t="s">
        <v>8</v>
      </c>
      <c r="AM10" t="s">
        <v>11</v>
      </c>
      <c r="AN10" s="4"/>
      <c r="AO10" t="s">
        <v>12</v>
      </c>
    </row>
    <row r="11" spans="1:44" x14ac:dyDescent="0.25">
      <c r="A11" t="s">
        <v>8</v>
      </c>
      <c r="B11" t="s">
        <v>46</v>
      </c>
      <c r="D11" t="s">
        <v>12</v>
      </c>
      <c r="H11" t="s">
        <v>8</v>
      </c>
      <c r="I11" t="s">
        <v>11</v>
      </c>
      <c r="K11" t="s">
        <v>12</v>
      </c>
      <c r="O11">
        <f t="shared" si="2"/>
        <v>0</v>
      </c>
      <c r="Q11">
        <v>62405</v>
      </c>
      <c r="R11">
        <v>910</v>
      </c>
      <c r="S11">
        <v>910</v>
      </c>
      <c r="T11">
        <v>983</v>
      </c>
      <c r="W11">
        <v>62266</v>
      </c>
      <c r="X11">
        <v>911.3</v>
      </c>
      <c r="Y11">
        <v>932.5</v>
      </c>
      <c r="Z11">
        <v>937.1</v>
      </c>
      <c r="AB11">
        <f t="shared" si="0"/>
        <v>62266.5</v>
      </c>
      <c r="AC11">
        <f t="shared" si="1"/>
        <v>0.5</v>
      </c>
      <c r="AN11" s="4"/>
    </row>
    <row r="12" spans="1:44" x14ac:dyDescent="0.25">
      <c r="O12">
        <f t="shared" si="2"/>
        <v>0</v>
      </c>
      <c r="Q12">
        <v>61472</v>
      </c>
      <c r="R12">
        <v>1006</v>
      </c>
      <c r="S12">
        <v>1006</v>
      </c>
      <c r="T12">
        <v>481</v>
      </c>
      <c r="W12">
        <v>61334</v>
      </c>
      <c r="X12">
        <v>1037.3</v>
      </c>
      <c r="Y12">
        <v>989.6</v>
      </c>
      <c r="Z12">
        <v>927.1</v>
      </c>
      <c r="AB12">
        <f t="shared" si="0"/>
        <v>61333.599999999999</v>
      </c>
      <c r="AC12">
        <f t="shared" si="1"/>
        <v>-0.40000000000145519</v>
      </c>
      <c r="AE12">
        <v>4346.1139999999996</v>
      </c>
      <c r="AF12" t="s">
        <v>9</v>
      </c>
      <c r="AG12">
        <v>48500</v>
      </c>
      <c r="AH12">
        <v>512</v>
      </c>
      <c r="AI12">
        <v>543.70000000000005</v>
      </c>
      <c r="AK12" t="s">
        <v>8</v>
      </c>
      <c r="AL12">
        <v>4346</v>
      </c>
      <c r="AM12" t="s">
        <v>9</v>
      </c>
      <c r="AN12" s="4">
        <v>48500</v>
      </c>
      <c r="AO12">
        <v>512</v>
      </c>
      <c r="AP12">
        <v>543.69000000000005</v>
      </c>
      <c r="AR12">
        <v>-9.9999999999909051E-3</v>
      </c>
    </row>
    <row r="13" spans="1:44" x14ac:dyDescent="0.25">
      <c r="A13" t="s">
        <v>8</v>
      </c>
      <c r="B13">
        <v>501.64819999999997</v>
      </c>
      <c r="C13" t="s">
        <v>9</v>
      </c>
      <c r="D13">
        <v>48500</v>
      </c>
      <c r="E13">
        <v>510.21</v>
      </c>
      <c r="F13">
        <v>541.20000000000005</v>
      </c>
      <c r="H13" t="s">
        <v>8</v>
      </c>
      <c r="I13">
        <v>502</v>
      </c>
      <c r="J13" t="s">
        <v>9</v>
      </c>
      <c r="K13">
        <v>48500</v>
      </c>
      <c r="L13">
        <v>510.21</v>
      </c>
      <c r="M13">
        <v>541.20000000000005</v>
      </c>
      <c r="O13">
        <f t="shared" si="2"/>
        <v>0</v>
      </c>
      <c r="Q13">
        <v>60451</v>
      </c>
      <c r="R13">
        <v>1565</v>
      </c>
      <c r="S13">
        <v>1565</v>
      </c>
      <c r="T13">
        <v>5283</v>
      </c>
      <c r="W13">
        <v>60344</v>
      </c>
      <c r="X13">
        <v>1524.5</v>
      </c>
      <c r="Y13">
        <v>1593.5</v>
      </c>
      <c r="Z13">
        <v>1566.2</v>
      </c>
      <c r="AB13">
        <f t="shared" si="0"/>
        <v>60343.5</v>
      </c>
      <c r="AC13">
        <f t="shared" si="1"/>
        <v>-0.5</v>
      </c>
      <c r="AE13">
        <v>4346.1139999999996</v>
      </c>
      <c r="AF13" t="s">
        <v>10</v>
      </c>
      <c r="AG13">
        <v>93000</v>
      </c>
      <c r="AH13">
        <v>512</v>
      </c>
      <c r="AI13">
        <v>555.33000000000004</v>
      </c>
      <c r="AK13" t="s">
        <v>8</v>
      </c>
      <c r="AL13">
        <v>4346</v>
      </c>
      <c r="AM13" t="s">
        <v>10</v>
      </c>
      <c r="AN13" s="4">
        <v>93000</v>
      </c>
      <c r="AO13">
        <v>512</v>
      </c>
      <c r="AP13">
        <v>555.33000000000004</v>
      </c>
      <c r="AR13">
        <v>0</v>
      </c>
    </row>
    <row r="14" spans="1:44" x14ac:dyDescent="0.25">
      <c r="A14" t="s">
        <v>8</v>
      </c>
      <c r="B14">
        <v>501.64819999999997</v>
      </c>
      <c r="C14" t="s">
        <v>10</v>
      </c>
      <c r="D14">
        <v>93000</v>
      </c>
      <c r="E14">
        <v>510.21</v>
      </c>
      <c r="F14">
        <v>553.38</v>
      </c>
      <c r="H14" t="s">
        <v>8</v>
      </c>
      <c r="I14">
        <v>502</v>
      </c>
      <c r="J14" t="s">
        <v>10</v>
      </c>
      <c r="K14">
        <v>93000</v>
      </c>
      <c r="L14">
        <v>510.21</v>
      </c>
      <c r="M14">
        <v>553.38</v>
      </c>
      <c r="O14">
        <f t="shared" si="2"/>
        <v>0</v>
      </c>
      <c r="Q14">
        <v>58850</v>
      </c>
      <c r="R14">
        <v>1785</v>
      </c>
      <c r="S14">
        <v>1785</v>
      </c>
      <c r="T14">
        <v>4102</v>
      </c>
      <c r="W14">
        <v>58750</v>
      </c>
      <c r="X14">
        <v>1746.3</v>
      </c>
      <c r="Y14">
        <v>1818.9</v>
      </c>
      <c r="Z14">
        <v>1816.6</v>
      </c>
      <c r="AB14">
        <f t="shared" si="0"/>
        <v>58749.9</v>
      </c>
      <c r="AC14">
        <f t="shared" si="1"/>
        <v>-9.9999999998544808E-2</v>
      </c>
      <c r="AN14" s="4"/>
      <c r="AR14">
        <v>0</v>
      </c>
    </row>
    <row r="15" spans="1:44" x14ac:dyDescent="0.25">
      <c r="O15">
        <f t="shared" si="2"/>
        <v>0</v>
      </c>
      <c r="Q15">
        <v>57021</v>
      </c>
      <c r="R15">
        <v>2193</v>
      </c>
      <c r="S15">
        <v>2193</v>
      </c>
      <c r="T15">
        <v>4113</v>
      </c>
      <c r="W15">
        <v>56931</v>
      </c>
      <c r="X15">
        <v>2045.2</v>
      </c>
      <c r="Y15">
        <v>2216.4</v>
      </c>
      <c r="Z15">
        <v>2234.5</v>
      </c>
      <c r="AB15">
        <f t="shared" si="0"/>
        <v>56931.4</v>
      </c>
      <c r="AC15">
        <f t="shared" si="1"/>
        <v>0.40000000000145519</v>
      </c>
      <c r="AE15" t="s">
        <v>48</v>
      </c>
      <c r="AG15" t="s">
        <v>12</v>
      </c>
      <c r="AK15" t="s">
        <v>8</v>
      </c>
      <c r="AL15" t="s">
        <v>14</v>
      </c>
      <c r="AN15" s="4" t="s">
        <v>12</v>
      </c>
      <c r="AR15">
        <v>0</v>
      </c>
    </row>
    <row r="16" spans="1:44" x14ac:dyDescent="0.25">
      <c r="A16" t="s">
        <v>8</v>
      </c>
      <c r="B16">
        <v>670.01130000000001</v>
      </c>
      <c r="C16" t="s">
        <v>9</v>
      </c>
      <c r="D16">
        <v>48500</v>
      </c>
      <c r="E16">
        <v>511.08</v>
      </c>
      <c r="F16">
        <v>541.20000000000005</v>
      </c>
      <c r="H16" t="s">
        <v>8</v>
      </c>
      <c r="I16">
        <v>670</v>
      </c>
      <c r="J16" t="s">
        <v>9</v>
      </c>
      <c r="K16">
        <v>48500</v>
      </c>
      <c r="L16">
        <v>511.08</v>
      </c>
      <c r="M16">
        <v>541.20000000000005</v>
      </c>
      <c r="O16">
        <f t="shared" si="2"/>
        <v>0</v>
      </c>
      <c r="Q16">
        <v>54806</v>
      </c>
      <c r="R16">
        <v>882</v>
      </c>
      <c r="S16">
        <v>882</v>
      </c>
      <c r="T16">
        <v>789</v>
      </c>
      <c r="W16">
        <v>54715</v>
      </c>
      <c r="X16">
        <v>920.5</v>
      </c>
      <c r="Y16">
        <v>913.8</v>
      </c>
      <c r="Z16">
        <v>857.5</v>
      </c>
      <c r="AB16">
        <f t="shared" si="0"/>
        <v>54714.8</v>
      </c>
      <c r="AC16">
        <f t="shared" si="1"/>
        <v>-0.19999999999708962</v>
      </c>
      <c r="AN16" s="4"/>
    </row>
    <row r="17" spans="1:44" x14ac:dyDescent="0.25">
      <c r="A17" t="s">
        <v>8</v>
      </c>
      <c r="B17">
        <v>670.01130000000001</v>
      </c>
      <c r="C17" t="s">
        <v>10</v>
      </c>
      <c r="D17">
        <v>93000</v>
      </c>
      <c r="E17">
        <v>511.08</v>
      </c>
      <c r="F17">
        <v>553.34</v>
      </c>
      <c r="H17" t="s">
        <v>8</v>
      </c>
      <c r="I17">
        <v>670</v>
      </c>
      <c r="J17" t="s">
        <v>10</v>
      </c>
      <c r="K17">
        <v>93000</v>
      </c>
      <c r="L17">
        <v>511.08</v>
      </c>
      <c r="M17">
        <v>553.34</v>
      </c>
      <c r="O17">
        <f t="shared" si="2"/>
        <v>0</v>
      </c>
      <c r="Q17">
        <v>53901</v>
      </c>
      <c r="R17">
        <v>549</v>
      </c>
      <c r="S17">
        <v>549</v>
      </c>
      <c r="T17">
        <v>218</v>
      </c>
      <c r="W17">
        <v>53801</v>
      </c>
      <c r="X17">
        <v>573.4</v>
      </c>
      <c r="Y17">
        <v>557.20000000000005</v>
      </c>
      <c r="Z17">
        <v>519.29999999999995</v>
      </c>
      <c r="AB17">
        <f t="shared" si="0"/>
        <v>53801.2</v>
      </c>
      <c r="AC17">
        <f t="shared" si="1"/>
        <v>0.19999999999708962</v>
      </c>
      <c r="AE17">
        <v>12010.59</v>
      </c>
      <c r="AF17" t="s">
        <v>9</v>
      </c>
      <c r="AG17">
        <v>50000</v>
      </c>
      <c r="AH17">
        <v>524</v>
      </c>
      <c r="AI17">
        <v>550.59</v>
      </c>
      <c r="AK17" t="s">
        <v>8</v>
      </c>
      <c r="AL17">
        <v>12011</v>
      </c>
      <c r="AM17" t="s">
        <v>9</v>
      </c>
      <c r="AN17" s="4">
        <v>50000</v>
      </c>
      <c r="AO17">
        <v>524</v>
      </c>
      <c r="AP17">
        <v>550.59</v>
      </c>
      <c r="AR17">
        <v>0</v>
      </c>
    </row>
    <row r="18" spans="1:44" x14ac:dyDescent="0.25">
      <c r="O18">
        <f t="shared" si="2"/>
        <v>0</v>
      </c>
      <c r="Q18">
        <v>53352</v>
      </c>
      <c r="R18">
        <v>1104</v>
      </c>
      <c r="S18">
        <v>1104</v>
      </c>
      <c r="T18">
        <v>2458</v>
      </c>
      <c r="W18">
        <v>53244</v>
      </c>
      <c r="X18">
        <v>1025.5999999999999</v>
      </c>
      <c r="Y18">
        <v>1113.5999999999999</v>
      </c>
      <c r="Z18">
        <v>1150.9000000000001</v>
      </c>
      <c r="AB18">
        <f t="shared" si="0"/>
        <v>53244.6</v>
      </c>
      <c r="AC18">
        <f t="shared" si="1"/>
        <v>0.59999999999854481</v>
      </c>
      <c r="AE18">
        <v>12010.59</v>
      </c>
      <c r="AF18" t="s">
        <v>10</v>
      </c>
      <c r="AG18">
        <v>94500</v>
      </c>
      <c r="AH18">
        <v>524</v>
      </c>
      <c r="AI18">
        <v>560.11</v>
      </c>
      <c r="AK18" t="s">
        <v>8</v>
      </c>
      <c r="AL18">
        <v>12011</v>
      </c>
      <c r="AM18" t="s">
        <v>10</v>
      </c>
      <c r="AN18" s="4">
        <v>94500</v>
      </c>
      <c r="AO18">
        <v>524</v>
      </c>
      <c r="AP18">
        <v>560.11</v>
      </c>
      <c r="AR18">
        <v>0</v>
      </c>
    </row>
    <row r="19" spans="1:44" x14ac:dyDescent="0.25">
      <c r="A19" t="s">
        <v>8</v>
      </c>
      <c r="B19">
        <v>811.31820000000005</v>
      </c>
      <c r="C19" t="s">
        <v>9</v>
      </c>
      <c r="D19">
        <v>48500</v>
      </c>
      <c r="E19">
        <v>509.64</v>
      </c>
      <c r="F19">
        <v>541.17999999999995</v>
      </c>
      <c r="H19" t="s">
        <v>8</v>
      </c>
      <c r="I19">
        <v>811</v>
      </c>
      <c r="J19" t="s">
        <v>9</v>
      </c>
      <c r="K19">
        <v>48500</v>
      </c>
      <c r="L19">
        <v>509.64</v>
      </c>
      <c r="M19">
        <v>541.17999999999995</v>
      </c>
      <c r="O19">
        <f t="shared" si="2"/>
        <v>0</v>
      </c>
      <c r="Q19">
        <v>52242</v>
      </c>
      <c r="R19">
        <v>49</v>
      </c>
      <c r="S19">
        <v>49</v>
      </c>
      <c r="T19">
        <v>49</v>
      </c>
      <c r="W19">
        <v>52131</v>
      </c>
      <c r="X19">
        <v>48.9</v>
      </c>
      <c r="Y19">
        <v>49.2</v>
      </c>
      <c r="Z19">
        <v>50.1</v>
      </c>
      <c r="AB19">
        <f t="shared" si="0"/>
        <v>52130.2</v>
      </c>
      <c r="AC19">
        <f t="shared" si="1"/>
        <v>-0.80000000000291038</v>
      </c>
      <c r="AN19" s="4"/>
      <c r="AR19">
        <v>0</v>
      </c>
    </row>
    <row r="20" spans="1:44" x14ac:dyDescent="0.25">
      <c r="A20" t="s">
        <v>8</v>
      </c>
      <c r="B20">
        <v>811.31820000000005</v>
      </c>
      <c r="C20" t="s">
        <v>10</v>
      </c>
      <c r="D20">
        <v>93000</v>
      </c>
      <c r="E20">
        <v>509.64</v>
      </c>
      <c r="F20">
        <v>553.30999999999995</v>
      </c>
      <c r="H20" t="s">
        <v>8</v>
      </c>
      <c r="I20">
        <v>811</v>
      </c>
      <c r="J20" t="s">
        <v>10</v>
      </c>
      <c r="K20">
        <v>93000</v>
      </c>
      <c r="L20">
        <v>509.64</v>
      </c>
      <c r="M20">
        <v>553.30999999999995</v>
      </c>
      <c r="O20">
        <f t="shared" si="2"/>
        <v>0</v>
      </c>
      <c r="Q20">
        <v>52192</v>
      </c>
      <c r="R20">
        <v>52</v>
      </c>
      <c r="S20">
        <v>52</v>
      </c>
      <c r="T20">
        <v>52</v>
      </c>
      <c r="W20">
        <v>52081</v>
      </c>
      <c r="X20">
        <v>50.6</v>
      </c>
      <c r="Y20">
        <v>53.6</v>
      </c>
      <c r="Z20">
        <v>51.5</v>
      </c>
      <c r="AB20">
        <f t="shared" si="0"/>
        <v>52081.599999999999</v>
      </c>
      <c r="AC20">
        <f t="shared" si="1"/>
        <v>0.59999999999854481</v>
      </c>
      <c r="AE20">
        <v>6085.75</v>
      </c>
      <c r="AF20" t="s">
        <v>9</v>
      </c>
      <c r="AG20">
        <v>48500</v>
      </c>
      <c r="AH20">
        <v>515</v>
      </c>
      <c r="AI20">
        <v>545.4</v>
      </c>
      <c r="AK20" t="s">
        <v>8</v>
      </c>
      <c r="AL20">
        <v>6086</v>
      </c>
      <c r="AM20" t="s">
        <v>9</v>
      </c>
      <c r="AN20" s="4">
        <v>48500</v>
      </c>
      <c r="AO20">
        <v>515</v>
      </c>
      <c r="AP20">
        <v>545.4</v>
      </c>
      <c r="AR20">
        <v>0</v>
      </c>
    </row>
    <row r="21" spans="1:44" x14ac:dyDescent="0.25">
      <c r="O21">
        <f t="shared" si="2"/>
        <v>0</v>
      </c>
      <c r="Q21" t="s">
        <v>118</v>
      </c>
      <c r="R21" t="s">
        <v>18</v>
      </c>
      <c r="W21">
        <v>52028</v>
      </c>
      <c r="X21">
        <v>531.4</v>
      </c>
      <c r="Y21">
        <v>497.5</v>
      </c>
      <c r="Z21">
        <v>452.8</v>
      </c>
      <c r="AB21">
        <f t="shared" si="0"/>
        <v>52027.5</v>
      </c>
      <c r="AC21">
        <f t="shared" si="1"/>
        <v>-0.5</v>
      </c>
      <c r="AE21">
        <v>6085.75</v>
      </c>
      <c r="AF21" t="s">
        <v>10</v>
      </c>
      <c r="AG21">
        <v>93000</v>
      </c>
      <c r="AH21">
        <v>515</v>
      </c>
      <c r="AI21">
        <v>556.54999999999995</v>
      </c>
      <c r="AK21" t="s">
        <v>8</v>
      </c>
      <c r="AL21">
        <v>6086</v>
      </c>
      <c r="AM21" t="s">
        <v>10</v>
      </c>
      <c r="AN21" s="4">
        <v>93000</v>
      </c>
      <c r="AO21">
        <v>515</v>
      </c>
      <c r="AP21">
        <v>556.54</v>
      </c>
      <c r="AR21">
        <v>-9.9999999999909051E-3</v>
      </c>
    </row>
    <row r="22" spans="1:44" x14ac:dyDescent="0.25">
      <c r="A22" t="s">
        <v>8</v>
      </c>
      <c r="B22">
        <v>1034.3240000000001</v>
      </c>
      <c r="C22" t="s">
        <v>9</v>
      </c>
      <c r="D22">
        <v>48500</v>
      </c>
      <c r="E22">
        <v>508.9</v>
      </c>
      <c r="F22">
        <v>541.29</v>
      </c>
      <c r="H22" t="s">
        <v>8</v>
      </c>
      <c r="I22">
        <v>1034</v>
      </c>
      <c r="J22" t="s">
        <v>9</v>
      </c>
      <c r="K22">
        <v>48500</v>
      </c>
      <c r="L22">
        <v>508.9</v>
      </c>
      <c r="M22">
        <v>541.29</v>
      </c>
      <c r="O22">
        <f t="shared" si="2"/>
        <v>0</v>
      </c>
      <c r="Q22">
        <v>52140</v>
      </c>
      <c r="R22">
        <v>503</v>
      </c>
      <c r="S22">
        <v>503</v>
      </c>
      <c r="T22">
        <v>216</v>
      </c>
      <c r="W22">
        <v>51530</v>
      </c>
      <c r="X22">
        <v>1007.7</v>
      </c>
      <c r="Y22">
        <v>1021.2</v>
      </c>
      <c r="Z22">
        <v>967.2</v>
      </c>
      <c r="AB22">
        <f t="shared" si="0"/>
        <v>51530.2</v>
      </c>
      <c r="AC22">
        <f t="shared" si="1"/>
        <v>0.19999999999708962</v>
      </c>
      <c r="AN22" s="4"/>
      <c r="AR22">
        <v>0</v>
      </c>
    </row>
    <row r="23" spans="1:44" x14ac:dyDescent="0.25">
      <c r="A23" t="s">
        <v>8</v>
      </c>
      <c r="B23">
        <v>1034.3240000000001</v>
      </c>
      <c r="C23" t="s">
        <v>10</v>
      </c>
      <c r="D23">
        <v>93000</v>
      </c>
      <c r="E23">
        <v>508.9</v>
      </c>
      <c r="F23">
        <v>553.38</v>
      </c>
      <c r="H23" t="s">
        <v>8</v>
      </c>
      <c r="I23">
        <v>1034</v>
      </c>
      <c r="J23" t="s">
        <v>10</v>
      </c>
      <c r="K23">
        <v>93000</v>
      </c>
      <c r="L23">
        <v>508.9</v>
      </c>
      <c r="M23">
        <v>553.38</v>
      </c>
      <c r="O23">
        <f t="shared" si="2"/>
        <v>0</v>
      </c>
      <c r="Q23">
        <v>51599</v>
      </c>
      <c r="R23">
        <v>990</v>
      </c>
      <c r="S23">
        <v>990</v>
      </c>
      <c r="T23">
        <v>546</v>
      </c>
      <c r="W23">
        <v>50509</v>
      </c>
      <c r="X23">
        <v>1130.5</v>
      </c>
      <c r="Y23">
        <v>1170</v>
      </c>
      <c r="Z23">
        <v>1180.5999999999999</v>
      </c>
      <c r="AB23">
        <f t="shared" si="0"/>
        <v>50509</v>
      </c>
      <c r="AC23">
        <f t="shared" si="1"/>
        <v>0</v>
      </c>
      <c r="AE23" t="s">
        <v>49</v>
      </c>
      <c r="AG23" t="s">
        <v>12</v>
      </c>
      <c r="AK23" t="s">
        <v>8</v>
      </c>
      <c r="AL23" t="s">
        <v>15</v>
      </c>
      <c r="AN23" s="4" t="s">
        <v>12</v>
      </c>
      <c r="AR23">
        <v>0</v>
      </c>
    </row>
    <row r="24" spans="1:44" x14ac:dyDescent="0.25">
      <c r="O24">
        <f t="shared" si="2"/>
        <v>0</v>
      </c>
      <c r="Q24">
        <v>50598</v>
      </c>
      <c r="R24">
        <v>1165</v>
      </c>
      <c r="S24">
        <v>1165</v>
      </c>
      <c r="T24">
        <v>1476</v>
      </c>
      <c r="W24">
        <v>49339</v>
      </c>
      <c r="X24">
        <v>2264.6</v>
      </c>
      <c r="Y24">
        <v>2659.3</v>
      </c>
      <c r="Z24">
        <v>2611.9</v>
      </c>
      <c r="AB24">
        <f t="shared" si="0"/>
        <v>49339.3</v>
      </c>
      <c r="AC24">
        <f t="shared" si="1"/>
        <v>0.30000000000291038</v>
      </c>
      <c r="AN24" s="4"/>
    </row>
    <row r="25" spans="1:44" x14ac:dyDescent="0.25">
      <c r="A25" t="s">
        <v>8</v>
      </c>
      <c r="B25">
        <v>1266.415</v>
      </c>
      <c r="C25" t="s">
        <v>9</v>
      </c>
      <c r="D25">
        <v>48500</v>
      </c>
      <c r="E25">
        <v>509</v>
      </c>
      <c r="F25">
        <v>541.55999999999995</v>
      </c>
      <c r="H25" t="s">
        <v>8</v>
      </c>
      <c r="I25">
        <v>1266</v>
      </c>
      <c r="J25" t="s">
        <v>9</v>
      </c>
      <c r="K25">
        <v>48500</v>
      </c>
      <c r="L25">
        <v>509</v>
      </c>
      <c r="M25">
        <v>541.55999999999995</v>
      </c>
      <c r="O25">
        <f t="shared" si="2"/>
        <v>0</v>
      </c>
      <c r="Q25">
        <v>49420</v>
      </c>
      <c r="R25">
        <v>2661</v>
      </c>
      <c r="S25">
        <v>2661</v>
      </c>
      <c r="T25">
        <v>2957</v>
      </c>
      <c r="W25">
        <v>46680</v>
      </c>
      <c r="X25">
        <v>81.099999999999994</v>
      </c>
      <c r="Y25">
        <v>88.1</v>
      </c>
      <c r="Z25">
        <v>88</v>
      </c>
      <c r="AB25">
        <f t="shared" si="0"/>
        <v>46680.1</v>
      </c>
      <c r="AC25">
        <f t="shared" si="1"/>
        <v>9.9999999998544808E-2</v>
      </c>
      <c r="AE25" t="s">
        <v>23</v>
      </c>
      <c r="AG25" t="s">
        <v>12</v>
      </c>
      <c r="AK25" t="s">
        <v>8</v>
      </c>
      <c r="AL25" t="s">
        <v>23</v>
      </c>
      <c r="AN25" s="4" t="s">
        <v>12</v>
      </c>
      <c r="AR25">
        <v>0</v>
      </c>
    </row>
    <row r="26" spans="1:44" x14ac:dyDescent="0.25">
      <c r="A26" t="s">
        <v>8</v>
      </c>
      <c r="B26">
        <v>1266.415</v>
      </c>
      <c r="C26" t="s">
        <v>10</v>
      </c>
      <c r="D26">
        <v>93000</v>
      </c>
      <c r="E26">
        <v>509</v>
      </c>
      <c r="F26">
        <v>553.49</v>
      </c>
      <c r="H26" t="s">
        <v>8</v>
      </c>
      <c r="I26">
        <v>1266</v>
      </c>
      <c r="J26" t="s">
        <v>10</v>
      </c>
      <c r="K26">
        <v>93000</v>
      </c>
      <c r="L26">
        <v>509</v>
      </c>
      <c r="M26">
        <v>553.49</v>
      </c>
      <c r="O26">
        <f t="shared" si="2"/>
        <v>0</v>
      </c>
      <c r="Q26">
        <v>46736</v>
      </c>
      <c r="R26">
        <v>87</v>
      </c>
      <c r="S26">
        <v>87</v>
      </c>
      <c r="T26">
        <v>867</v>
      </c>
      <c r="W26">
        <v>46592</v>
      </c>
      <c r="X26">
        <v>6</v>
      </c>
      <c r="Y26">
        <v>6</v>
      </c>
      <c r="Z26">
        <v>6</v>
      </c>
      <c r="AB26">
        <f t="shared" si="0"/>
        <v>46592</v>
      </c>
      <c r="AC26">
        <f t="shared" si="1"/>
        <v>0</v>
      </c>
      <c r="AN26" s="4"/>
    </row>
    <row r="27" spans="1:44" x14ac:dyDescent="0.25">
      <c r="O27">
        <f t="shared" si="2"/>
        <v>0</v>
      </c>
      <c r="Q27">
        <v>46611</v>
      </c>
      <c r="R27">
        <v>4</v>
      </c>
      <c r="S27">
        <v>4</v>
      </c>
      <c r="T27">
        <v>4</v>
      </c>
      <c r="W27">
        <v>46586</v>
      </c>
      <c r="X27">
        <v>93</v>
      </c>
      <c r="Y27">
        <v>127</v>
      </c>
      <c r="Z27">
        <v>101</v>
      </c>
      <c r="AB27">
        <f t="shared" si="0"/>
        <v>46586</v>
      </c>
      <c r="AC27">
        <f t="shared" si="1"/>
        <v>0</v>
      </c>
      <c r="AE27">
        <v>13364.58</v>
      </c>
      <c r="AF27" t="s">
        <v>9</v>
      </c>
      <c r="AG27">
        <v>50000</v>
      </c>
      <c r="AH27">
        <v>533</v>
      </c>
      <c r="AI27">
        <v>555.16999999999996</v>
      </c>
      <c r="AK27" t="s">
        <v>8</v>
      </c>
      <c r="AL27">
        <v>13365</v>
      </c>
      <c r="AM27" t="s">
        <v>9</v>
      </c>
      <c r="AN27" s="4">
        <v>50000</v>
      </c>
      <c r="AO27">
        <v>533</v>
      </c>
      <c r="AP27">
        <v>555.16</v>
      </c>
      <c r="AR27">
        <v>-9.9999999999909051E-3</v>
      </c>
    </row>
    <row r="28" spans="1:44" x14ac:dyDescent="0.25">
      <c r="A28" t="s">
        <v>8</v>
      </c>
      <c r="B28">
        <v>1396.9390000000001</v>
      </c>
      <c r="C28" t="s">
        <v>9</v>
      </c>
      <c r="D28">
        <v>48500</v>
      </c>
      <c r="E28">
        <v>506.7</v>
      </c>
      <c r="F28">
        <v>541.53</v>
      </c>
      <c r="H28" t="s">
        <v>8</v>
      </c>
      <c r="I28">
        <v>1397</v>
      </c>
      <c r="J28" t="s">
        <v>9</v>
      </c>
      <c r="K28">
        <v>48500</v>
      </c>
      <c r="L28">
        <v>506.7</v>
      </c>
      <c r="M28">
        <v>541.53</v>
      </c>
      <c r="O28">
        <f t="shared" si="2"/>
        <v>0</v>
      </c>
      <c r="Q28">
        <v>46610</v>
      </c>
      <c r="R28">
        <v>120</v>
      </c>
      <c r="S28">
        <v>120</v>
      </c>
      <c r="T28">
        <v>120</v>
      </c>
      <c r="W28">
        <v>46459</v>
      </c>
      <c r="X28">
        <v>8</v>
      </c>
      <c r="Y28">
        <v>8</v>
      </c>
      <c r="Z28">
        <v>8</v>
      </c>
      <c r="AB28">
        <f t="shared" si="0"/>
        <v>46459</v>
      </c>
      <c r="AC28">
        <f t="shared" si="1"/>
        <v>0</v>
      </c>
      <c r="AE28">
        <v>13364.58</v>
      </c>
      <c r="AF28" t="s">
        <v>10</v>
      </c>
      <c r="AG28">
        <v>94500</v>
      </c>
      <c r="AH28">
        <v>533</v>
      </c>
      <c r="AI28">
        <v>564.20000000000005</v>
      </c>
      <c r="AK28" t="s">
        <v>8</v>
      </c>
      <c r="AL28">
        <v>13365</v>
      </c>
      <c r="AM28" t="s">
        <v>10</v>
      </c>
      <c r="AN28" s="4">
        <v>94500</v>
      </c>
      <c r="AO28">
        <v>533</v>
      </c>
      <c r="AP28">
        <v>564.19000000000005</v>
      </c>
      <c r="AR28">
        <v>-9.9999999999909051E-3</v>
      </c>
    </row>
    <row r="29" spans="1:44" x14ac:dyDescent="0.25">
      <c r="A29" t="s">
        <v>8</v>
      </c>
      <c r="B29">
        <v>1396.9390000000001</v>
      </c>
      <c r="C29" t="s">
        <v>10</v>
      </c>
      <c r="D29">
        <v>93000</v>
      </c>
      <c r="E29">
        <v>506.7</v>
      </c>
      <c r="F29">
        <v>553.52</v>
      </c>
      <c r="H29" t="s">
        <v>8</v>
      </c>
      <c r="I29">
        <v>1397</v>
      </c>
      <c r="J29" t="s">
        <v>10</v>
      </c>
      <c r="K29">
        <v>93000</v>
      </c>
      <c r="L29">
        <v>506.7</v>
      </c>
      <c r="M29">
        <v>553.52</v>
      </c>
      <c r="O29">
        <f t="shared" si="2"/>
        <v>0</v>
      </c>
      <c r="Q29" t="s">
        <v>119</v>
      </c>
      <c r="R29" t="s">
        <v>12</v>
      </c>
      <c r="W29">
        <v>46451</v>
      </c>
      <c r="X29">
        <v>202</v>
      </c>
      <c r="Y29">
        <v>308</v>
      </c>
      <c r="Z29">
        <v>233</v>
      </c>
      <c r="AB29">
        <f t="shared" si="0"/>
        <v>46451</v>
      </c>
      <c r="AC29">
        <f t="shared" si="1"/>
        <v>0</v>
      </c>
      <c r="AN29" s="4"/>
      <c r="AR29">
        <v>0</v>
      </c>
    </row>
    <row r="30" spans="1:44" x14ac:dyDescent="0.25">
      <c r="O30">
        <f t="shared" si="2"/>
        <v>0</v>
      </c>
      <c r="Q30">
        <v>46490</v>
      </c>
      <c r="R30">
        <v>1</v>
      </c>
      <c r="S30">
        <v>1</v>
      </c>
      <c r="T30">
        <v>1</v>
      </c>
      <c r="W30">
        <v>46143</v>
      </c>
      <c r="X30">
        <v>553.9</v>
      </c>
      <c r="Y30">
        <v>643.6</v>
      </c>
      <c r="Z30">
        <v>682.3</v>
      </c>
      <c r="AB30">
        <f t="shared" si="0"/>
        <v>46142.6</v>
      </c>
      <c r="AC30">
        <f t="shared" si="1"/>
        <v>-0.40000000000145519</v>
      </c>
      <c r="AE30" t="s">
        <v>60</v>
      </c>
      <c r="AG30" t="s">
        <v>12</v>
      </c>
      <c r="AK30" t="s">
        <v>8</v>
      </c>
      <c r="AL30" t="s">
        <v>115</v>
      </c>
      <c r="AN30" s="4" t="s">
        <v>12</v>
      </c>
      <c r="AR30">
        <v>0</v>
      </c>
    </row>
    <row r="31" spans="1:44" x14ac:dyDescent="0.25">
      <c r="A31" t="s">
        <v>8</v>
      </c>
      <c r="B31" t="s">
        <v>47</v>
      </c>
      <c r="D31" t="s">
        <v>12</v>
      </c>
      <c r="H31" t="s">
        <v>8</v>
      </c>
      <c r="I31" t="s">
        <v>13</v>
      </c>
      <c r="K31" t="s">
        <v>12</v>
      </c>
      <c r="O31">
        <f t="shared" si="2"/>
        <v>0</v>
      </c>
      <c r="Q31">
        <v>46489</v>
      </c>
      <c r="R31">
        <v>332</v>
      </c>
      <c r="S31">
        <v>332</v>
      </c>
      <c r="T31">
        <v>144</v>
      </c>
      <c r="W31">
        <v>45499</v>
      </c>
      <c r="X31">
        <v>523.4</v>
      </c>
      <c r="Y31">
        <v>528</v>
      </c>
      <c r="Z31">
        <v>501.9</v>
      </c>
      <c r="AB31">
        <f t="shared" si="0"/>
        <v>45499</v>
      </c>
      <c r="AC31">
        <f t="shared" si="1"/>
        <v>0</v>
      </c>
      <c r="AN31" s="4"/>
    </row>
    <row r="32" spans="1:44" x14ac:dyDescent="0.25">
      <c r="O32">
        <f t="shared" si="2"/>
        <v>0</v>
      </c>
      <c r="Q32">
        <v>46175</v>
      </c>
      <c r="R32">
        <v>632</v>
      </c>
      <c r="S32">
        <v>632</v>
      </c>
      <c r="T32">
        <v>590</v>
      </c>
      <c r="W32">
        <v>44971</v>
      </c>
      <c r="X32">
        <v>720.1</v>
      </c>
      <c r="Y32">
        <v>689.2</v>
      </c>
      <c r="Z32">
        <v>594.1</v>
      </c>
      <c r="AB32">
        <f t="shared" si="0"/>
        <v>44971.199999999997</v>
      </c>
      <c r="AC32">
        <f t="shared" si="1"/>
        <v>0.19999999999708962</v>
      </c>
      <c r="AE32">
        <v>16054</v>
      </c>
      <c r="AF32" t="s">
        <v>9</v>
      </c>
      <c r="AG32">
        <v>50000</v>
      </c>
      <c r="AH32">
        <v>532.20000000000005</v>
      </c>
      <c r="AI32">
        <v>560.08000000000004</v>
      </c>
      <c r="AK32" t="s">
        <v>8</v>
      </c>
      <c r="AL32">
        <v>16052</v>
      </c>
      <c r="AM32" t="s">
        <v>9</v>
      </c>
      <c r="AN32" s="4">
        <v>50000</v>
      </c>
      <c r="AO32">
        <v>532.20000000000005</v>
      </c>
      <c r="AP32">
        <v>559.94000000000005</v>
      </c>
      <c r="AR32">
        <v>-0.13999999999998636</v>
      </c>
    </row>
    <row r="33" spans="1:44" x14ac:dyDescent="0.25">
      <c r="A33" t="s">
        <v>8</v>
      </c>
      <c r="B33">
        <v>1537.796</v>
      </c>
      <c r="C33" t="s">
        <v>9</v>
      </c>
      <c r="D33">
        <v>48500</v>
      </c>
      <c r="E33">
        <v>506.7</v>
      </c>
      <c r="F33">
        <v>541.79999999999995</v>
      </c>
      <c r="H33" t="s">
        <v>8</v>
      </c>
      <c r="I33">
        <v>1538</v>
      </c>
      <c r="J33" t="s">
        <v>9</v>
      </c>
      <c r="K33">
        <v>48500</v>
      </c>
      <c r="L33">
        <v>506.7</v>
      </c>
      <c r="M33">
        <v>541.79999999999995</v>
      </c>
      <c r="O33">
        <f t="shared" si="2"/>
        <v>0</v>
      </c>
      <c r="Q33">
        <v>45544</v>
      </c>
      <c r="R33">
        <v>525</v>
      </c>
      <c r="S33">
        <v>525</v>
      </c>
      <c r="T33">
        <v>344</v>
      </c>
      <c r="W33">
        <v>44282</v>
      </c>
      <c r="X33">
        <v>999</v>
      </c>
      <c r="Y33">
        <v>1020.3</v>
      </c>
      <c r="Z33">
        <v>1016.7</v>
      </c>
      <c r="AB33">
        <f t="shared" si="0"/>
        <v>44282.3</v>
      </c>
      <c r="AC33">
        <f t="shared" si="1"/>
        <v>0.30000000000291038</v>
      </c>
      <c r="AE33">
        <v>16054</v>
      </c>
      <c r="AF33" t="s">
        <v>10</v>
      </c>
      <c r="AG33">
        <v>94500</v>
      </c>
      <c r="AH33">
        <v>532.20000000000005</v>
      </c>
      <c r="AI33">
        <v>566.17999999999995</v>
      </c>
      <c r="AK33" t="s">
        <v>8</v>
      </c>
      <c r="AL33">
        <v>16052</v>
      </c>
      <c r="AM33" t="s">
        <v>10</v>
      </c>
      <c r="AN33" s="4">
        <v>94500</v>
      </c>
      <c r="AO33">
        <v>532.20000000000005</v>
      </c>
      <c r="AP33">
        <v>565.99</v>
      </c>
      <c r="AR33">
        <v>-0.18999999999994088</v>
      </c>
    </row>
    <row r="34" spans="1:44" x14ac:dyDescent="0.25">
      <c r="A34" t="s">
        <v>8</v>
      </c>
      <c r="B34">
        <v>1537.796</v>
      </c>
      <c r="C34" t="s">
        <v>10</v>
      </c>
      <c r="D34">
        <v>93000</v>
      </c>
      <c r="E34">
        <v>506.7</v>
      </c>
      <c r="F34">
        <v>554.21</v>
      </c>
      <c r="H34" t="s">
        <v>8</v>
      </c>
      <c r="I34">
        <v>1538</v>
      </c>
      <c r="J34" t="s">
        <v>10</v>
      </c>
      <c r="K34">
        <v>93000</v>
      </c>
      <c r="L34">
        <v>506.7</v>
      </c>
      <c r="M34">
        <v>554.21</v>
      </c>
      <c r="O34">
        <f t="shared" si="2"/>
        <v>0</v>
      </c>
      <c r="Q34">
        <v>45015</v>
      </c>
      <c r="R34">
        <v>668</v>
      </c>
      <c r="S34">
        <v>668</v>
      </c>
      <c r="T34">
        <v>503</v>
      </c>
      <c r="W34">
        <v>43262</v>
      </c>
      <c r="X34">
        <v>2300.5</v>
      </c>
      <c r="Y34">
        <v>2271.6</v>
      </c>
      <c r="Z34">
        <v>2041.6</v>
      </c>
      <c r="AB34">
        <f t="shared" si="0"/>
        <v>43261.599999999999</v>
      </c>
      <c r="AC34">
        <f t="shared" si="1"/>
        <v>-0.40000000000145519</v>
      </c>
      <c r="AN34" s="4"/>
      <c r="AR34">
        <v>0</v>
      </c>
    </row>
    <row r="35" spans="1:44" x14ac:dyDescent="0.25">
      <c r="O35">
        <f t="shared" si="2"/>
        <v>0</v>
      </c>
      <c r="Q35">
        <v>44342</v>
      </c>
      <c r="R35">
        <v>1017</v>
      </c>
      <c r="S35">
        <v>1017</v>
      </c>
      <c r="T35">
        <v>641</v>
      </c>
      <c r="W35">
        <v>40990</v>
      </c>
      <c r="X35">
        <v>754.9</v>
      </c>
      <c r="Y35">
        <v>853.9</v>
      </c>
      <c r="Z35">
        <v>867.7</v>
      </c>
      <c r="AB35">
        <f t="shared" si="0"/>
        <v>40989.9</v>
      </c>
      <c r="AC35">
        <f t="shared" si="1"/>
        <v>-9.9999999998544808E-2</v>
      </c>
      <c r="AE35" t="s">
        <v>63</v>
      </c>
      <c r="AG35" t="s">
        <v>12</v>
      </c>
      <c r="AK35" t="s">
        <v>8</v>
      </c>
      <c r="AL35" t="s">
        <v>30</v>
      </c>
      <c r="AN35" s="4" t="s">
        <v>12</v>
      </c>
      <c r="AR35">
        <v>0</v>
      </c>
    </row>
    <row r="36" spans="1:44" x14ac:dyDescent="0.25">
      <c r="A36" t="s">
        <v>8</v>
      </c>
      <c r="B36">
        <v>1765.998</v>
      </c>
      <c r="C36" t="s">
        <v>9</v>
      </c>
      <c r="D36">
        <v>48500</v>
      </c>
      <c r="E36">
        <v>513.4</v>
      </c>
      <c r="F36">
        <v>542.03</v>
      </c>
      <c r="H36" t="s">
        <v>8</v>
      </c>
      <c r="I36">
        <v>1766</v>
      </c>
      <c r="J36" t="s">
        <v>9</v>
      </c>
      <c r="K36">
        <v>48500</v>
      </c>
      <c r="L36">
        <v>513.4</v>
      </c>
      <c r="M36">
        <v>542.03</v>
      </c>
      <c r="O36">
        <f t="shared" si="2"/>
        <v>0</v>
      </c>
      <c r="Q36">
        <v>43324</v>
      </c>
      <c r="R36">
        <v>2246</v>
      </c>
      <c r="S36">
        <v>2246</v>
      </c>
      <c r="T36">
        <v>813</v>
      </c>
      <c r="W36">
        <v>40136</v>
      </c>
      <c r="X36">
        <v>96.2</v>
      </c>
      <c r="Y36">
        <v>105.9</v>
      </c>
      <c r="Z36">
        <v>100.1</v>
      </c>
      <c r="AB36">
        <f t="shared" si="0"/>
        <v>40135.9</v>
      </c>
      <c r="AC36">
        <f t="shared" si="1"/>
        <v>-9.9999999998544808E-2</v>
      </c>
      <c r="AN36" s="4"/>
    </row>
    <row r="37" spans="1:44" x14ac:dyDescent="0.25">
      <c r="A37" t="s">
        <v>8</v>
      </c>
      <c r="B37">
        <v>1765.998</v>
      </c>
      <c r="C37" t="s">
        <v>10</v>
      </c>
      <c r="D37">
        <v>93000</v>
      </c>
      <c r="E37">
        <v>513.4</v>
      </c>
      <c r="F37">
        <v>554.33000000000004</v>
      </c>
      <c r="H37" t="s">
        <v>8</v>
      </c>
      <c r="I37">
        <v>1766</v>
      </c>
      <c r="J37" t="s">
        <v>10</v>
      </c>
      <c r="K37">
        <v>93000</v>
      </c>
      <c r="L37">
        <v>513.4</v>
      </c>
      <c r="M37">
        <v>554.33000000000004</v>
      </c>
      <c r="O37">
        <f t="shared" si="2"/>
        <v>0</v>
      </c>
      <c r="Q37">
        <v>41045</v>
      </c>
      <c r="R37">
        <v>837</v>
      </c>
      <c r="S37">
        <v>837</v>
      </c>
      <c r="T37">
        <v>1301</v>
      </c>
      <c r="W37">
        <v>40030</v>
      </c>
      <c r="X37">
        <v>97.1</v>
      </c>
      <c r="Y37">
        <v>100.7</v>
      </c>
      <c r="Z37">
        <v>102.9</v>
      </c>
      <c r="AB37">
        <f t="shared" si="0"/>
        <v>40029.699999999997</v>
      </c>
      <c r="AC37">
        <f t="shared" si="1"/>
        <v>-0.30000000000291038</v>
      </c>
      <c r="AE37">
        <v>24191</v>
      </c>
      <c r="AF37" t="s">
        <v>9</v>
      </c>
      <c r="AG37">
        <v>50000</v>
      </c>
      <c r="AH37">
        <v>542.99</v>
      </c>
      <c r="AI37">
        <v>569.72</v>
      </c>
      <c r="AK37" t="s">
        <v>8</v>
      </c>
      <c r="AL37">
        <v>24183</v>
      </c>
      <c r="AM37" t="s">
        <v>9</v>
      </c>
      <c r="AN37" s="4">
        <v>50000</v>
      </c>
      <c r="AO37">
        <v>542.99</v>
      </c>
      <c r="AP37">
        <v>569.70000000000005</v>
      </c>
      <c r="AR37">
        <v>-1.999999999998181E-2</v>
      </c>
    </row>
    <row r="38" spans="1:44" x14ac:dyDescent="0.25">
      <c r="O38">
        <f t="shared" si="2"/>
        <v>0</v>
      </c>
      <c r="Q38">
        <v>40178</v>
      </c>
      <c r="R38">
        <v>101</v>
      </c>
      <c r="S38">
        <v>101</v>
      </c>
      <c r="T38">
        <v>101</v>
      </c>
      <c r="W38">
        <v>39929</v>
      </c>
      <c r="X38">
        <v>95.9</v>
      </c>
      <c r="Y38">
        <v>96.3</v>
      </c>
      <c r="Z38">
        <v>99.7</v>
      </c>
      <c r="AB38">
        <f t="shared" si="0"/>
        <v>39929.300000000003</v>
      </c>
      <c r="AC38">
        <f t="shared" si="1"/>
        <v>0.30000000000291038</v>
      </c>
      <c r="AE38">
        <v>24191</v>
      </c>
      <c r="AF38" t="s">
        <v>10</v>
      </c>
      <c r="AG38">
        <v>94500</v>
      </c>
      <c r="AH38">
        <v>542.99</v>
      </c>
      <c r="AI38">
        <v>577.01</v>
      </c>
      <c r="AK38" t="s">
        <v>8</v>
      </c>
      <c r="AL38">
        <v>24183</v>
      </c>
      <c r="AM38" t="s">
        <v>10</v>
      </c>
      <c r="AN38" s="4">
        <v>94500</v>
      </c>
      <c r="AO38">
        <v>542.99</v>
      </c>
      <c r="AP38">
        <v>576.98</v>
      </c>
      <c r="AR38">
        <v>-2.9999999999972715E-2</v>
      </c>
    </row>
    <row r="39" spans="1:44" x14ac:dyDescent="0.25">
      <c r="A39" t="s">
        <v>8</v>
      </c>
      <c r="B39">
        <v>1984.1890000000001</v>
      </c>
      <c r="C39" t="s">
        <v>9</v>
      </c>
      <c r="D39">
        <v>48500</v>
      </c>
      <c r="E39">
        <v>512.91</v>
      </c>
      <c r="F39">
        <v>542.11</v>
      </c>
      <c r="H39" t="s">
        <v>8</v>
      </c>
      <c r="I39">
        <v>1984</v>
      </c>
      <c r="J39" t="s">
        <v>9</v>
      </c>
      <c r="K39">
        <v>48500</v>
      </c>
      <c r="L39">
        <v>512.91</v>
      </c>
      <c r="M39">
        <v>542.11</v>
      </c>
      <c r="O39">
        <f t="shared" si="2"/>
        <v>0</v>
      </c>
      <c r="Q39">
        <v>40064</v>
      </c>
      <c r="R39">
        <v>103</v>
      </c>
      <c r="S39">
        <v>103</v>
      </c>
      <c r="T39">
        <v>103</v>
      </c>
      <c r="W39">
        <v>39833</v>
      </c>
      <c r="X39">
        <v>538.1</v>
      </c>
      <c r="Y39">
        <v>496.5</v>
      </c>
      <c r="Z39">
        <v>474.4</v>
      </c>
      <c r="AB39">
        <f t="shared" si="0"/>
        <v>39833.5</v>
      </c>
      <c r="AC39">
        <f t="shared" si="1"/>
        <v>0.5</v>
      </c>
      <c r="AN39" s="4"/>
      <c r="AR39">
        <v>0</v>
      </c>
    </row>
    <row r="40" spans="1:44" x14ac:dyDescent="0.25">
      <c r="A40" t="s">
        <v>8</v>
      </c>
      <c r="B40">
        <v>1984.1890000000001</v>
      </c>
      <c r="C40" t="s">
        <v>10</v>
      </c>
      <c r="D40">
        <v>93000</v>
      </c>
      <c r="E40">
        <v>512.91</v>
      </c>
      <c r="F40">
        <v>554.35</v>
      </c>
      <c r="H40" t="s">
        <v>8</v>
      </c>
      <c r="I40">
        <v>1984</v>
      </c>
      <c r="J40" t="s">
        <v>10</v>
      </c>
      <c r="K40">
        <v>93000</v>
      </c>
      <c r="L40">
        <v>512.91</v>
      </c>
      <c r="M40">
        <v>554.35</v>
      </c>
      <c r="O40">
        <f t="shared" si="2"/>
        <v>0</v>
      </c>
      <c r="Q40" t="s">
        <v>120</v>
      </c>
      <c r="R40" t="s">
        <v>12</v>
      </c>
      <c r="W40">
        <v>39337</v>
      </c>
      <c r="X40">
        <v>320</v>
      </c>
      <c r="Y40">
        <v>280</v>
      </c>
      <c r="Z40">
        <v>247</v>
      </c>
      <c r="AB40">
        <f t="shared" si="0"/>
        <v>39337</v>
      </c>
      <c r="AC40">
        <f t="shared" si="1"/>
        <v>0</v>
      </c>
      <c r="AE40" t="s">
        <v>94</v>
      </c>
      <c r="AG40" t="s">
        <v>12</v>
      </c>
      <c r="AK40" t="s">
        <v>8</v>
      </c>
      <c r="AL40" t="s">
        <v>34</v>
      </c>
      <c r="AN40" s="4" t="s">
        <v>12</v>
      </c>
      <c r="AR40">
        <v>0</v>
      </c>
    </row>
    <row r="41" spans="1:44" x14ac:dyDescent="0.25">
      <c r="O41">
        <f t="shared" si="2"/>
        <v>0</v>
      </c>
      <c r="Q41">
        <v>39977</v>
      </c>
      <c r="R41">
        <v>98</v>
      </c>
      <c r="S41">
        <v>98</v>
      </c>
      <c r="T41">
        <v>98</v>
      </c>
      <c r="W41">
        <v>39057</v>
      </c>
      <c r="X41">
        <v>58</v>
      </c>
      <c r="Y41">
        <v>58</v>
      </c>
      <c r="Z41">
        <v>58</v>
      </c>
      <c r="AB41">
        <f t="shared" si="0"/>
        <v>39057</v>
      </c>
      <c r="AC41">
        <f t="shared" si="1"/>
        <v>0</v>
      </c>
      <c r="AN41" s="4"/>
    </row>
    <row r="42" spans="1:44" x14ac:dyDescent="0.25">
      <c r="A42" t="s">
        <v>8</v>
      </c>
      <c r="B42">
        <v>2196.683</v>
      </c>
      <c r="C42" t="s">
        <v>9</v>
      </c>
      <c r="D42">
        <v>48500</v>
      </c>
      <c r="E42">
        <v>512.9</v>
      </c>
      <c r="F42">
        <v>542.29</v>
      </c>
      <c r="H42" t="s">
        <v>8</v>
      </c>
      <c r="I42">
        <v>2197</v>
      </c>
      <c r="J42" t="s">
        <v>9</v>
      </c>
      <c r="K42">
        <v>48500</v>
      </c>
      <c r="L42">
        <v>512.9</v>
      </c>
      <c r="M42">
        <v>542.29</v>
      </c>
      <c r="O42">
        <f t="shared" si="2"/>
        <v>0</v>
      </c>
      <c r="Q42">
        <v>39879</v>
      </c>
      <c r="R42">
        <v>495</v>
      </c>
      <c r="S42">
        <v>495</v>
      </c>
      <c r="T42">
        <v>418</v>
      </c>
      <c r="W42">
        <v>38999</v>
      </c>
      <c r="X42">
        <v>17.7</v>
      </c>
      <c r="Y42">
        <v>16.8</v>
      </c>
      <c r="Z42">
        <v>16.3</v>
      </c>
      <c r="AB42">
        <f t="shared" si="0"/>
        <v>38998.800000000003</v>
      </c>
      <c r="AC42">
        <f t="shared" si="1"/>
        <v>-0.19999999999708962</v>
      </c>
      <c r="AE42">
        <v>34814</v>
      </c>
      <c r="AF42" t="s">
        <v>9</v>
      </c>
      <c r="AG42">
        <v>50000</v>
      </c>
      <c r="AH42">
        <v>569.9</v>
      </c>
      <c r="AI42">
        <v>588.41999999999996</v>
      </c>
      <c r="AK42" t="s">
        <v>8</v>
      </c>
      <c r="AL42">
        <v>34793</v>
      </c>
      <c r="AM42" t="s">
        <v>9</v>
      </c>
      <c r="AN42" s="4">
        <v>50000</v>
      </c>
      <c r="AO42">
        <v>569.9</v>
      </c>
      <c r="AP42">
        <v>588.41999999999996</v>
      </c>
      <c r="AR42">
        <v>0</v>
      </c>
    </row>
    <row r="43" spans="1:44" x14ac:dyDescent="0.25">
      <c r="A43" t="s">
        <v>8</v>
      </c>
      <c r="B43">
        <v>2196.683</v>
      </c>
      <c r="C43" t="s">
        <v>10</v>
      </c>
      <c r="D43">
        <v>93000</v>
      </c>
      <c r="E43">
        <v>512.9</v>
      </c>
      <c r="F43">
        <v>554.47</v>
      </c>
      <c r="H43" t="s">
        <v>8</v>
      </c>
      <c r="I43">
        <v>2197</v>
      </c>
      <c r="J43" t="s">
        <v>10</v>
      </c>
      <c r="K43">
        <v>93000</v>
      </c>
      <c r="L43">
        <v>512.9</v>
      </c>
      <c r="M43">
        <v>554.47</v>
      </c>
      <c r="O43">
        <f t="shared" si="2"/>
        <v>0</v>
      </c>
      <c r="Q43">
        <v>39380</v>
      </c>
      <c r="R43">
        <v>277</v>
      </c>
      <c r="S43">
        <v>277</v>
      </c>
      <c r="T43">
        <v>277</v>
      </c>
      <c r="W43">
        <v>38982</v>
      </c>
      <c r="X43">
        <v>285.89999999999998</v>
      </c>
      <c r="Y43">
        <v>287.5</v>
      </c>
      <c r="Z43">
        <v>291</v>
      </c>
      <c r="AB43">
        <f t="shared" si="0"/>
        <v>38982.5</v>
      </c>
      <c r="AC43">
        <f t="shared" si="1"/>
        <v>0.5</v>
      </c>
      <c r="AE43">
        <v>34814</v>
      </c>
      <c r="AF43" t="s">
        <v>10</v>
      </c>
      <c r="AG43">
        <v>94500</v>
      </c>
      <c r="AH43">
        <v>569.9</v>
      </c>
      <c r="AI43">
        <v>596.48</v>
      </c>
      <c r="AK43" t="s">
        <v>8</v>
      </c>
      <c r="AL43">
        <v>34793</v>
      </c>
      <c r="AM43" t="s">
        <v>10</v>
      </c>
      <c r="AN43" s="4">
        <v>94500</v>
      </c>
      <c r="AO43">
        <v>569.9</v>
      </c>
      <c r="AP43">
        <v>596.49</v>
      </c>
      <c r="AR43">
        <v>9.9999999999909051E-3</v>
      </c>
    </row>
    <row r="44" spans="1:44" x14ac:dyDescent="0.25">
      <c r="O44">
        <f t="shared" si="2"/>
        <v>0</v>
      </c>
      <c r="Q44">
        <v>39101</v>
      </c>
      <c r="R44">
        <v>58</v>
      </c>
      <c r="S44">
        <v>58</v>
      </c>
      <c r="T44">
        <v>58</v>
      </c>
      <c r="W44">
        <v>38695</v>
      </c>
      <c r="X44">
        <v>574.5</v>
      </c>
      <c r="Y44">
        <v>636</v>
      </c>
      <c r="Z44">
        <v>683.1</v>
      </c>
      <c r="AB44">
        <f t="shared" si="0"/>
        <v>38695</v>
      </c>
      <c r="AC44">
        <f t="shared" si="1"/>
        <v>0</v>
      </c>
      <c r="AN44" s="4"/>
      <c r="AR44">
        <v>0</v>
      </c>
    </row>
    <row r="45" spans="1:44" x14ac:dyDescent="0.25">
      <c r="A45" t="s">
        <v>8</v>
      </c>
      <c r="B45">
        <v>2412.7669999999998</v>
      </c>
      <c r="C45" t="s">
        <v>9</v>
      </c>
      <c r="D45">
        <v>48500</v>
      </c>
      <c r="E45">
        <v>512.88</v>
      </c>
      <c r="F45">
        <v>542.65</v>
      </c>
      <c r="H45" t="s">
        <v>8</v>
      </c>
      <c r="I45">
        <v>2413</v>
      </c>
      <c r="J45" t="s">
        <v>9</v>
      </c>
      <c r="K45">
        <v>48500</v>
      </c>
      <c r="L45">
        <v>512.88</v>
      </c>
      <c r="M45">
        <v>542.65</v>
      </c>
      <c r="O45">
        <f t="shared" si="2"/>
        <v>0</v>
      </c>
      <c r="Q45" t="s">
        <v>121</v>
      </c>
      <c r="R45" t="s">
        <v>18</v>
      </c>
      <c r="W45">
        <v>38059</v>
      </c>
      <c r="X45">
        <v>596.70000000000005</v>
      </c>
      <c r="Y45">
        <v>640.20000000000005</v>
      </c>
      <c r="Z45">
        <v>667.6</v>
      </c>
      <c r="AB45">
        <f t="shared" si="0"/>
        <v>38059.199999999997</v>
      </c>
      <c r="AC45">
        <f t="shared" si="1"/>
        <v>0.19999999999708962</v>
      </c>
      <c r="AE45" t="s">
        <v>100</v>
      </c>
      <c r="AG45" t="s">
        <v>12</v>
      </c>
      <c r="AK45" t="s">
        <v>8</v>
      </c>
      <c r="AL45" t="s">
        <v>40</v>
      </c>
      <c r="AN45" t="s">
        <v>12</v>
      </c>
      <c r="AR45">
        <v>0</v>
      </c>
    </row>
    <row r="46" spans="1:44" x14ac:dyDescent="0.25">
      <c r="A46" t="s">
        <v>8</v>
      </c>
      <c r="B46">
        <v>2412.7669999999998</v>
      </c>
      <c r="C46" t="s">
        <v>10</v>
      </c>
      <c r="D46">
        <v>93000</v>
      </c>
      <c r="E46">
        <v>512.88</v>
      </c>
      <c r="F46">
        <v>554.75</v>
      </c>
      <c r="H46" t="s">
        <v>8</v>
      </c>
      <c r="I46">
        <v>2413</v>
      </c>
      <c r="J46" t="s">
        <v>10</v>
      </c>
      <c r="K46">
        <v>93000</v>
      </c>
      <c r="L46">
        <v>512.88</v>
      </c>
      <c r="M46">
        <v>554.75</v>
      </c>
      <c r="O46">
        <f t="shared" si="2"/>
        <v>0</v>
      </c>
      <c r="Q46">
        <v>39055</v>
      </c>
      <c r="R46">
        <v>18</v>
      </c>
      <c r="S46">
        <v>18</v>
      </c>
      <c r="T46">
        <v>18</v>
      </c>
      <c r="W46">
        <v>37419</v>
      </c>
      <c r="X46">
        <v>973</v>
      </c>
      <c r="Y46">
        <v>982.3</v>
      </c>
      <c r="Z46">
        <v>986.1</v>
      </c>
      <c r="AB46">
        <f t="shared" si="0"/>
        <v>37418.300000000003</v>
      </c>
      <c r="AC46">
        <f t="shared" si="1"/>
        <v>-0.69999999999708962</v>
      </c>
    </row>
    <row r="47" spans="1:44" x14ac:dyDescent="0.25">
      <c r="O47">
        <f t="shared" si="2"/>
        <v>0</v>
      </c>
      <c r="Q47">
        <v>39023</v>
      </c>
      <c r="R47">
        <v>286</v>
      </c>
      <c r="S47">
        <v>286</v>
      </c>
      <c r="T47">
        <v>286</v>
      </c>
      <c r="W47">
        <v>36436</v>
      </c>
      <c r="X47">
        <v>510</v>
      </c>
      <c r="Y47">
        <v>497.7</v>
      </c>
      <c r="Z47">
        <v>480</v>
      </c>
      <c r="AB47">
        <f t="shared" si="0"/>
        <v>36436.699999999997</v>
      </c>
      <c r="AC47">
        <f t="shared" si="1"/>
        <v>0.69999999999708962</v>
      </c>
      <c r="AE47">
        <v>39977</v>
      </c>
      <c r="AF47" t="s">
        <v>9</v>
      </c>
      <c r="AG47">
        <v>48500</v>
      </c>
      <c r="AH47">
        <v>579</v>
      </c>
      <c r="AI47">
        <v>602.36</v>
      </c>
      <c r="AK47" t="s">
        <v>8</v>
      </c>
      <c r="AL47">
        <v>39929</v>
      </c>
      <c r="AM47" t="s">
        <v>9</v>
      </c>
      <c r="AN47">
        <v>48500</v>
      </c>
      <c r="AO47">
        <v>579</v>
      </c>
      <c r="AP47">
        <v>602.37</v>
      </c>
      <c r="AR47">
        <v>9.9999999999909051E-3</v>
      </c>
    </row>
    <row r="48" spans="1:44" x14ac:dyDescent="0.25">
      <c r="A48" t="s">
        <v>8</v>
      </c>
      <c r="B48">
        <v>2556.3130000000001</v>
      </c>
      <c r="C48" t="s">
        <v>9</v>
      </c>
      <c r="D48">
        <v>48500</v>
      </c>
      <c r="E48">
        <v>513.70000000000005</v>
      </c>
      <c r="F48">
        <v>542.94000000000005</v>
      </c>
      <c r="H48" t="s">
        <v>8</v>
      </c>
      <c r="I48">
        <v>2556</v>
      </c>
      <c r="J48" t="s">
        <v>9</v>
      </c>
      <c r="K48">
        <v>48500</v>
      </c>
      <c r="L48">
        <v>513.70000000000005</v>
      </c>
      <c r="M48">
        <v>542.94000000000005</v>
      </c>
      <c r="O48">
        <f t="shared" si="2"/>
        <v>0</v>
      </c>
      <c r="Q48">
        <v>38738</v>
      </c>
      <c r="R48">
        <v>633</v>
      </c>
      <c r="S48">
        <v>633</v>
      </c>
      <c r="T48">
        <v>838</v>
      </c>
      <c r="W48">
        <v>35939</v>
      </c>
      <c r="X48">
        <v>521</v>
      </c>
      <c r="Y48">
        <v>444</v>
      </c>
      <c r="Z48">
        <v>385.3</v>
      </c>
      <c r="AB48">
        <f t="shared" si="0"/>
        <v>35939</v>
      </c>
      <c r="AC48">
        <f t="shared" si="1"/>
        <v>0</v>
      </c>
      <c r="AE48">
        <v>39977</v>
      </c>
      <c r="AF48" t="s">
        <v>10</v>
      </c>
      <c r="AG48">
        <v>95500</v>
      </c>
      <c r="AH48">
        <v>579</v>
      </c>
      <c r="AI48">
        <v>607.89</v>
      </c>
      <c r="AK48" t="s">
        <v>8</v>
      </c>
      <c r="AL48">
        <v>39929</v>
      </c>
      <c r="AM48" t="s">
        <v>10</v>
      </c>
      <c r="AN48">
        <v>95500</v>
      </c>
      <c r="AO48">
        <v>579</v>
      </c>
      <c r="AP48">
        <v>607.9</v>
      </c>
      <c r="AR48">
        <v>9.9999999999909051E-3</v>
      </c>
    </row>
    <row r="49" spans="1:44" x14ac:dyDescent="0.25">
      <c r="A49" t="s">
        <v>8</v>
      </c>
      <c r="B49">
        <v>2556.3130000000001</v>
      </c>
      <c r="C49" t="s">
        <v>10</v>
      </c>
      <c r="D49">
        <v>93000</v>
      </c>
      <c r="E49">
        <v>513.70000000000005</v>
      </c>
      <c r="F49">
        <v>554.91</v>
      </c>
      <c r="H49" t="s">
        <v>8</v>
      </c>
      <c r="I49">
        <v>2556</v>
      </c>
      <c r="J49" t="s">
        <v>10</v>
      </c>
      <c r="K49">
        <v>93000</v>
      </c>
      <c r="L49">
        <v>513.70000000000005</v>
      </c>
      <c r="M49">
        <v>554.91</v>
      </c>
      <c r="O49">
        <f t="shared" si="2"/>
        <v>0</v>
      </c>
      <c r="Q49">
        <v>38091</v>
      </c>
      <c r="R49">
        <v>642</v>
      </c>
      <c r="S49">
        <v>642</v>
      </c>
      <c r="T49">
        <v>751</v>
      </c>
      <c r="W49">
        <v>35495</v>
      </c>
      <c r="X49">
        <v>508.6</v>
      </c>
      <c r="Y49">
        <v>443</v>
      </c>
      <c r="Z49">
        <v>395.8</v>
      </c>
      <c r="AB49">
        <f t="shared" si="0"/>
        <v>35495</v>
      </c>
      <c r="AC49">
        <f t="shared" si="1"/>
        <v>0</v>
      </c>
      <c r="AR49">
        <v>0</v>
      </c>
    </row>
    <row r="50" spans="1:44" x14ac:dyDescent="0.25">
      <c r="O50">
        <f t="shared" si="2"/>
        <v>0</v>
      </c>
      <c r="Q50">
        <v>37449</v>
      </c>
      <c r="R50">
        <v>982</v>
      </c>
      <c r="S50">
        <v>982</v>
      </c>
      <c r="T50">
        <v>1023</v>
      </c>
      <c r="W50">
        <v>35052</v>
      </c>
      <c r="X50">
        <v>109.3</v>
      </c>
      <c r="Y50">
        <v>118.2</v>
      </c>
      <c r="Z50">
        <v>122.7</v>
      </c>
      <c r="AB50">
        <f t="shared" si="0"/>
        <v>35052.199999999997</v>
      </c>
      <c r="AC50">
        <f t="shared" si="1"/>
        <v>0.19999999999708962</v>
      </c>
      <c r="AE50" t="s">
        <v>104</v>
      </c>
      <c r="AG50" t="s">
        <v>12</v>
      </c>
      <c r="AK50" t="s">
        <v>8</v>
      </c>
      <c r="AL50" t="s">
        <v>44</v>
      </c>
      <c r="AN50" t="s">
        <v>12</v>
      </c>
      <c r="AR50">
        <v>0</v>
      </c>
    </row>
    <row r="51" spans="1:44" x14ac:dyDescent="0.25">
      <c r="A51" t="s">
        <v>8</v>
      </c>
      <c r="B51">
        <v>2689.5210000000002</v>
      </c>
      <c r="C51" t="s">
        <v>9</v>
      </c>
      <c r="D51">
        <v>48500</v>
      </c>
      <c r="E51">
        <v>513.20000000000005</v>
      </c>
      <c r="F51">
        <v>543.01</v>
      </c>
      <c r="H51" t="s">
        <v>8</v>
      </c>
      <c r="I51">
        <v>2690</v>
      </c>
      <c r="J51" t="s">
        <v>9</v>
      </c>
      <c r="K51">
        <v>48500</v>
      </c>
      <c r="L51">
        <v>513.20000000000005</v>
      </c>
      <c r="M51">
        <v>543.01</v>
      </c>
      <c r="O51">
        <f t="shared" si="2"/>
        <v>0</v>
      </c>
      <c r="Q51">
        <v>36466</v>
      </c>
      <c r="R51">
        <v>497</v>
      </c>
      <c r="S51">
        <v>497</v>
      </c>
      <c r="T51">
        <v>463</v>
      </c>
      <c r="W51">
        <v>34934</v>
      </c>
      <c r="X51">
        <v>23.9</v>
      </c>
      <c r="Y51">
        <v>27.6</v>
      </c>
      <c r="Z51">
        <v>29.6</v>
      </c>
      <c r="AB51">
        <f t="shared" si="0"/>
        <v>34933.599999999999</v>
      </c>
      <c r="AC51">
        <f t="shared" si="1"/>
        <v>-0.40000000000145519</v>
      </c>
    </row>
    <row r="52" spans="1:44" x14ac:dyDescent="0.25">
      <c r="A52" t="s">
        <v>8</v>
      </c>
      <c r="B52">
        <v>2689.5210000000002</v>
      </c>
      <c r="C52" t="s">
        <v>10</v>
      </c>
      <c r="D52">
        <v>93000</v>
      </c>
      <c r="E52">
        <v>513.20000000000005</v>
      </c>
      <c r="F52">
        <v>555</v>
      </c>
      <c r="H52" t="s">
        <v>8</v>
      </c>
      <c r="I52">
        <v>2690</v>
      </c>
      <c r="J52" t="s">
        <v>10</v>
      </c>
      <c r="K52">
        <v>93000</v>
      </c>
      <c r="L52">
        <v>513.20000000000005</v>
      </c>
      <c r="M52">
        <v>555</v>
      </c>
      <c r="O52">
        <f t="shared" si="2"/>
        <v>0</v>
      </c>
      <c r="Q52">
        <v>35969</v>
      </c>
      <c r="R52">
        <v>414</v>
      </c>
      <c r="S52">
        <v>414</v>
      </c>
      <c r="T52">
        <v>271</v>
      </c>
      <c r="W52">
        <v>34906</v>
      </c>
      <c r="X52">
        <v>46.2</v>
      </c>
      <c r="Y52">
        <v>49.7</v>
      </c>
      <c r="Z52">
        <v>51.9</v>
      </c>
      <c r="AB52">
        <f t="shared" si="0"/>
        <v>34905.699999999997</v>
      </c>
      <c r="AC52">
        <f t="shared" si="1"/>
        <v>-0.30000000000291038</v>
      </c>
    </row>
    <row r="53" spans="1:44" x14ac:dyDescent="0.25">
      <c r="O53">
        <f t="shared" si="2"/>
        <v>0</v>
      </c>
      <c r="Q53">
        <v>35519</v>
      </c>
      <c r="R53">
        <v>465</v>
      </c>
      <c r="S53">
        <v>465</v>
      </c>
      <c r="T53">
        <v>336</v>
      </c>
      <c r="W53">
        <v>34856</v>
      </c>
      <c r="X53">
        <v>14.3</v>
      </c>
      <c r="Y53">
        <v>15.8</v>
      </c>
      <c r="Z53">
        <v>17</v>
      </c>
      <c r="AB53">
        <f t="shared" si="0"/>
        <v>34855.800000000003</v>
      </c>
      <c r="AC53">
        <f t="shared" si="1"/>
        <v>-0.19999999999708962</v>
      </c>
    </row>
    <row r="54" spans="1:44" x14ac:dyDescent="0.25">
      <c r="A54" t="s">
        <v>8</v>
      </c>
      <c r="B54">
        <v>3113.1779999999999</v>
      </c>
      <c r="C54" t="s">
        <v>9</v>
      </c>
      <c r="D54">
        <v>48500</v>
      </c>
      <c r="E54">
        <v>514.42999999999995</v>
      </c>
      <c r="F54">
        <v>543.46</v>
      </c>
      <c r="H54" t="s">
        <v>8</v>
      </c>
      <c r="I54">
        <v>3113</v>
      </c>
      <c r="J54" t="s">
        <v>9</v>
      </c>
      <c r="K54">
        <v>48500</v>
      </c>
      <c r="L54">
        <v>514.42999999999995</v>
      </c>
      <c r="M54">
        <v>543.46</v>
      </c>
      <c r="O54">
        <f t="shared" si="2"/>
        <v>0</v>
      </c>
      <c r="Q54">
        <v>35076</v>
      </c>
      <c r="R54">
        <v>59</v>
      </c>
      <c r="S54">
        <v>59</v>
      </c>
      <c r="T54">
        <v>59</v>
      </c>
      <c r="W54">
        <v>34840</v>
      </c>
      <c r="X54">
        <v>46.2</v>
      </c>
      <c r="Y54">
        <v>47.9</v>
      </c>
      <c r="Z54">
        <v>48.5</v>
      </c>
      <c r="AB54">
        <f t="shared" si="0"/>
        <v>34840.9</v>
      </c>
      <c r="AC54">
        <f t="shared" si="1"/>
        <v>0.90000000000145519</v>
      </c>
    </row>
    <row r="55" spans="1:44" x14ac:dyDescent="0.25">
      <c r="A55" t="s">
        <v>8</v>
      </c>
      <c r="B55">
        <v>3113.1779999999999</v>
      </c>
      <c r="C55" t="s">
        <v>10</v>
      </c>
      <c r="D55">
        <v>93000</v>
      </c>
      <c r="E55">
        <v>514.42999999999995</v>
      </c>
      <c r="F55">
        <v>555.16999999999996</v>
      </c>
      <c r="H55" t="s">
        <v>8</v>
      </c>
      <c r="I55">
        <v>3113</v>
      </c>
      <c r="J55" t="s">
        <v>10</v>
      </c>
      <c r="K55">
        <v>93000</v>
      </c>
      <c r="L55">
        <v>514.42999999999995</v>
      </c>
      <c r="M55">
        <v>555.16999999999996</v>
      </c>
      <c r="O55">
        <f t="shared" si="2"/>
        <v>0</v>
      </c>
      <c r="Q55">
        <v>35016</v>
      </c>
      <c r="R55">
        <v>59</v>
      </c>
      <c r="S55">
        <v>59</v>
      </c>
      <c r="T55">
        <v>59</v>
      </c>
      <c r="W55">
        <v>34793</v>
      </c>
      <c r="X55">
        <v>118.3</v>
      </c>
      <c r="Y55">
        <v>114.1</v>
      </c>
      <c r="Z55">
        <v>117.2</v>
      </c>
      <c r="AB55">
        <f t="shared" si="0"/>
        <v>34792.1</v>
      </c>
      <c r="AC55">
        <f t="shared" si="1"/>
        <v>-0.90000000000145519</v>
      </c>
    </row>
    <row r="56" spans="1:44" x14ac:dyDescent="0.25">
      <c r="O56">
        <f t="shared" si="2"/>
        <v>0</v>
      </c>
      <c r="Q56" t="s">
        <v>122</v>
      </c>
      <c r="R56" t="s">
        <v>18</v>
      </c>
      <c r="W56">
        <v>34678</v>
      </c>
      <c r="X56">
        <v>547.9</v>
      </c>
      <c r="Y56">
        <v>591.29999999999995</v>
      </c>
      <c r="Z56">
        <v>625.1</v>
      </c>
      <c r="AB56">
        <f t="shared" si="0"/>
        <v>34678.300000000003</v>
      </c>
      <c r="AC56">
        <f t="shared" si="1"/>
        <v>0.30000000000291038</v>
      </c>
    </row>
    <row r="57" spans="1:44" x14ac:dyDescent="0.25">
      <c r="A57" t="s">
        <v>8</v>
      </c>
      <c r="B57">
        <v>3405.2020000000002</v>
      </c>
      <c r="C57" t="s">
        <v>9</v>
      </c>
      <c r="D57">
        <v>48500</v>
      </c>
      <c r="E57">
        <v>514.55999999999995</v>
      </c>
      <c r="F57">
        <v>543.4</v>
      </c>
      <c r="H57" t="s">
        <v>8</v>
      </c>
      <c r="I57">
        <v>3405</v>
      </c>
      <c r="J57" t="s">
        <v>9</v>
      </c>
      <c r="K57">
        <v>48500</v>
      </c>
      <c r="L57">
        <v>514.55999999999995</v>
      </c>
      <c r="M57">
        <v>543.4</v>
      </c>
      <c r="O57">
        <f t="shared" si="2"/>
        <v>0</v>
      </c>
      <c r="Q57">
        <v>34957</v>
      </c>
      <c r="R57">
        <v>28</v>
      </c>
      <c r="S57">
        <v>28</v>
      </c>
      <c r="T57">
        <v>28</v>
      </c>
      <c r="W57">
        <v>34087</v>
      </c>
      <c r="X57">
        <v>569</v>
      </c>
      <c r="Y57">
        <v>535.79999999999995</v>
      </c>
      <c r="Z57">
        <v>504.8</v>
      </c>
      <c r="AB57">
        <f t="shared" si="0"/>
        <v>34086.800000000003</v>
      </c>
      <c r="AC57">
        <f t="shared" si="1"/>
        <v>-0.19999999999708962</v>
      </c>
    </row>
    <row r="58" spans="1:44" x14ac:dyDescent="0.25">
      <c r="A58" t="s">
        <v>8</v>
      </c>
      <c r="B58">
        <v>3405.2020000000002</v>
      </c>
      <c r="C58" t="s">
        <v>10</v>
      </c>
      <c r="D58">
        <v>93000</v>
      </c>
      <c r="E58">
        <v>514.55999999999995</v>
      </c>
      <c r="F58">
        <v>555.1</v>
      </c>
      <c r="H58" t="s">
        <v>8</v>
      </c>
      <c r="I58">
        <v>3405</v>
      </c>
      <c r="J58" t="s">
        <v>10</v>
      </c>
      <c r="K58">
        <v>93000</v>
      </c>
      <c r="L58">
        <v>514.55999999999995</v>
      </c>
      <c r="M58">
        <v>555.1</v>
      </c>
      <c r="O58">
        <f t="shared" si="2"/>
        <v>0</v>
      </c>
      <c r="Q58">
        <v>34915</v>
      </c>
      <c r="R58">
        <v>50</v>
      </c>
      <c r="S58">
        <v>50</v>
      </c>
      <c r="T58">
        <v>50</v>
      </c>
      <c r="W58">
        <v>33551</v>
      </c>
      <c r="X58">
        <v>649.6</v>
      </c>
      <c r="Y58">
        <v>640.4</v>
      </c>
      <c r="Z58">
        <v>635</v>
      </c>
      <c r="AB58">
        <f t="shared" si="0"/>
        <v>33551.4</v>
      </c>
      <c r="AC58">
        <f t="shared" si="1"/>
        <v>0.40000000000145519</v>
      </c>
    </row>
    <row r="59" spans="1:44" x14ac:dyDescent="0.25">
      <c r="O59">
        <f t="shared" si="2"/>
        <v>0</v>
      </c>
      <c r="Q59" t="s">
        <v>101</v>
      </c>
      <c r="R59" t="s">
        <v>12</v>
      </c>
      <c r="W59">
        <v>32911</v>
      </c>
      <c r="X59">
        <v>127.5</v>
      </c>
      <c r="Y59">
        <v>126.4</v>
      </c>
      <c r="Z59">
        <v>126.7</v>
      </c>
      <c r="AB59">
        <f t="shared" si="0"/>
        <v>32910.400000000001</v>
      </c>
      <c r="AC59">
        <f t="shared" si="1"/>
        <v>-0.59999999999854481</v>
      </c>
    </row>
    <row r="60" spans="1:44" x14ac:dyDescent="0.25">
      <c r="A60" t="s">
        <v>8</v>
      </c>
      <c r="B60">
        <v>3474.27</v>
      </c>
      <c r="C60" t="s">
        <v>9</v>
      </c>
      <c r="D60">
        <v>48500</v>
      </c>
      <c r="E60">
        <v>514.49</v>
      </c>
      <c r="F60">
        <v>543.38</v>
      </c>
      <c r="H60" t="s">
        <v>8</v>
      </c>
      <c r="I60">
        <v>3475</v>
      </c>
      <c r="J60" t="s">
        <v>9</v>
      </c>
      <c r="K60">
        <v>48500</v>
      </c>
      <c r="L60">
        <v>514.49</v>
      </c>
      <c r="M60">
        <v>543.38</v>
      </c>
      <c r="O60">
        <f t="shared" si="2"/>
        <v>0</v>
      </c>
      <c r="Q60">
        <v>34878</v>
      </c>
      <c r="R60">
        <v>16</v>
      </c>
      <c r="S60">
        <v>16</v>
      </c>
      <c r="T60">
        <v>16</v>
      </c>
      <c r="W60">
        <v>32784</v>
      </c>
      <c r="X60">
        <v>21.2</v>
      </c>
      <c r="Y60">
        <v>21.4</v>
      </c>
      <c r="Z60">
        <v>21.4</v>
      </c>
      <c r="AB60">
        <f t="shared" si="0"/>
        <v>32784.400000000001</v>
      </c>
      <c r="AC60">
        <f t="shared" si="1"/>
        <v>0.40000000000145519</v>
      </c>
    </row>
    <row r="61" spans="1:44" x14ac:dyDescent="0.25">
      <c r="A61" t="s">
        <v>8</v>
      </c>
      <c r="B61">
        <v>3474.27</v>
      </c>
      <c r="C61" t="s">
        <v>10</v>
      </c>
      <c r="D61">
        <v>93000</v>
      </c>
      <c r="E61">
        <v>514.49</v>
      </c>
      <c r="F61">
        <v>555.05999999999995</v>
      </c>
      <c r="H61" t="s">
        <v>8</v>
      </c>
      <c r="I61">
        <v>3475</v>
      </c>
      <c r="J61" t="s">
        <v>10</v>
      </c>
      <c r="K61">
        <v>93000</v>
      </c>
      <c r="L61">
        <v>514.49</v>
      </c>
      <c r="M61">
        <v>555.05999999999995</v>
      </c>
      <c r="O61">
        <f t="shared" si="2"/>
        <v>0</v>
      </c>
      <c r="Q61">
        <v>34846</v>
      </c>
      <c r="R61">
        <v>48</v>
      </c>
      <c r="S61">
        <v>48</v>
      </c>
      <c r="T61">
        <v>48</v>
      </c>
      <c r="W61">
        <v>32763</v>
      </c>
      <c r="X61">
        <v>192.7</v>
      </c>
      <c r="Y61">
        <v>194</v>
      </c>
      <c r="Z61">
        <v>193.8</v>
      </c>
      <c r="AB61">
        <f t="shared" si="0"/>
        <v>32763</v>
      </c>
      <c r="AC61">
        <f t="shared" si="1"/>
        <v>0</v>
      </c>
    </row>
    <row r="62" spans="1:44" x14ac:dyDescent="0.25">
      <c r="O62">
        <f t="shared" si="2"/>
        <v>0</v>
      </c>
      <c r="Q62" t="s">
        <v>100</v>
      </c>
      <c r="R62" t="s">
        <v>12</v>
      </c>
      <c r="W62">
        <v>32569</v>
      </c>
      <c r="X62">
        <v>223.8</v>
      </c>
      <c r="Y62">
        <v>227.1</v>
      </c>
      <c r="Z62">
        <v>230.3</v>
      </c>
      <c r="AB62">
        <f t="shared" si="0"/>
        <v>32569.1</v>
      </c>
      <c r="AC62">
        <f t="shared" si="1"/>
        <v>9.9999999998544808E-2</v>
      </c>
    </row>
    <row r="63" spans="1:44" x14ac:dyDescent="0.25">
      <c r="A63" t="s">
        <v>8</v>
      </c>
      <c r="B63">
        <v>3628.5569999999998</v>
      </c>
      <c r="C63" t="s">
        <v>9</v>
      </c>
      <c r="D63">
        <v>48500</v>
      </c>
      <c r="E63">
        <v>514.33000000000004</v>
      </c>
      <c r="F63">
        <v>543.48</v>
      </c>
      <c r="H63" t="s">
        <v>8</v>
      </c>
      <c r="I63">
        <v>3629</v>
      </c>
      <c r="J63" t="s">
        <v>9</v>
      </c>
      <c r="K63">
        <v>48500</v>
      </c>
      <c r="L63">
        <v>514.33000000000004</v>
      </c>
      <c r="M63">
        <v>543.47</v>
      </c>
      <c r="O63">
        <f t="shared" si="2"/>
        <v>-9.9999999999909051E-3</v>
      </c>
      <c r="Q63">
        <v>34814</v>
      </c>
      <c r="R63">
        <v>114</v>
      </c>
      <c r="S63">
        <v>114</v>
      </c>
      <c r="T63">
        <v>114</v>
      </c>
      <c r="W63">
        <v>32342</v>
      </c>
      <c r="X63">
        <v>620.9</v>
      </c>
      <c r="Y63">
        <v>600.4</v>
      </c>
      <c r="Z63">
        <v>585</v>
      </c>
      <c r="AB63">
        <f t="shared" si="0"/>
        <v>32342.400000000001</v>
      </c>
      <c r="AC63">
        <f t="shared" si="1"/>
        <v>0.40000000000145519</v>
      </c>
    </row>
    <row r="64" spans="1:44" x14ac:dyDescent="0.25">
      <c r="A64" t="s">
        <v>8</v>
      </c>
      <c r="B64">
        <v>3628.5569999999998</v>
      </c>
      <c r="C64" t="s">
        <v>10</v>
      </c>
      <c r="D64">
        <v>93000</v>
      </c>
      <c r="E64">
        <v>514.33000000000004</v>
      </c>
      <c r="F64">
        <v>555.05999999999995</v>
      </c>
      <c r="H64" t="s">
        <v>8</v>
      </c>
      <c r="I64">
        <v>3629</v>
      </c>
      <c r="J64" t="s">
        <v>10</v>
      </c>
      <c r="K64">
        <v>93000</v>
      </c>
      <c r="L64">
        <v>514.33000000000004</v>
      </c>
      <c r="M64">
        <v>555.04999999999995</v>
      </c>
      <c r="O64">
        <f t="shared" si="2"/>
        <v>-9.9999999999909051E-3</v>
      </c>
      <c r="Q64">
        <v>34699</v>
      </c>
      <c r="R64">
        <v>587</v>
      </c>
      <c r="S64">
        <v>587</v>
      </c>
      <c r="T64">
        <v>721</v>
      </c>
      <c r="W64">
        <v>31742</v>
      </c>
      <c r="X64">
        <v>877.5</v>
      </c>
      <c r="Y64">
        <v>852.6</v>
      </c>
      <c r="Z64">
        <v>833.3</v>
      </c>
      <c r="AB64">
        <f t="shared" si="0"/>
        <v>31741.599999999999</v>
      </c>
      <c r="AC64">
        <f t="shared" si="1"/>
        <v>-0.40000000000145519</v>
      </c>
    </row>
    <row r="65" spans="1:29" x14ac:dyDescent="0.25">
      <c r="O65">
        <f t="shared" si="2"/>
        <v>0</v>
      </c>
      <c r="Q65">
        <v>34116</v>
      </c>
      <c r="R65">
        <v>533</v>
      </c>
      <c r="S65">
        <v>533</v>
      </c>
      <c r="T65">
        <v>427</v>
      </c>
      <c r="W65">
        <v>30889</v>
      </c>
      <c r="X65">
        <v>680.3</v>
      </c>
      <c r="Y65">
        <v>741.2</v>
      </c>
      <c r="Z65">
        <v>790.5</v>
      </c>
      <c r="AB65">
        <f t="shared" si="0"/>
        <v>30889.200000000001</v>
      </c>
      <c r="AC65">
        <f t="shared" si="1"/>
        <v>0.2000000000007276</v>
      </c>
    </row>
    <row r="66" spans="1:29" x14ac:dyDescent="0.25">
      <c r="A66" t="s">
        <v>8</v>
      </c>
      <c r="B66">
        <v>3654.55</v>
      </c>
      <c r="C66" t="s">
        <v>9</v>
      </c>
      <c r="D66">
        <v>48500</v>
      </c>
      <c r="E66">
        <v>514.39</v>
      </c>
      <c r="F66">
        <v>543.47</v>
      </c>
      <c r="H66" t="s">
        <v>8</v>
      </c>
      <c r="I66">
        <v>3654</v>
      </c>
      <c r="J66" t="s">
        <v>9</v>
      </c>
      <c r="K66">
        <v>48500</v>
      </c>
      <c r="L66">
        <v>514.39</v>
      </c>
      <c r="M66">
        <v>543.47</v>
      </c>
      <c r="O66">
        <f t="shared" si="2"/>
        <v>0</v>
      </c>
      <c r="Q66">
        <v>33577</v>
      </c>
      <c r="R66">
        <v>643</v>
      </c>
      <c r="S66">
        <v>643</v>
      </c>
      <c r="T66">
        <v>618</v>
      </c>
      <c r="W66">
        <v>30148</v>
      </c>
      <c r="X66">
        <v>429.8</v>
      </c>
      <c r="Y66">
        <v>514.6</v>
      </c>
      <c r="Z66">
        <v>577.79999999999995</v>
      </c>
      <c r="AB66">
        <f t="shared" si="0"/>
        <v>30147.599999999999</v>
      </c>
      <c r="AC66">
        <f t="shared" si="1"/>
        <v>-0.40000000000145519</v>
      </c>
    </row>
    <row r="67" spans="1:29" x14ac:dyDescent="0.25">
      <c r="A67" t="s">
        <v>8</v>
      </c>
      <c r="B67">
        <v>3654.55</v>
      </c>
      <c r="C67" t="s">
        <v>10</v>
      </c>
      <c r="D67">
        <v>93000</v>
      </c>
      <c r="E67">
        <v>514.39</v>
      </c>
      <c r="F67">
        <v>555.04</v>
      </c>
      <c r="H67" t="s">
        <v>8</v>
      </c>
      <c r="I67">
        <v>3654</v>
      </c>
      <c r="J67" t="s">
        <v>10</v>
      </c>
      <c r="K67">
        <v>93000</v>
      </c>
      <c r="L67">
        <v>514.39</v>
      </c>
      <c r="M67">
        <v>555.03</v>
      </c>
      <c r="O67">
        <f t="shared" si="2"/>
        <v>-9.9999999999909051E-3</v>
      </c>
      <c r="Q67">
        <v>32940</v>
      </c>
      <c r="R67">
        <v>126</v>
      </c>
      <c r="S67">
        <v>126</v>
      </c>
      <c r="T67">
        <v>126</v>
      </c>
      <c r="W67">
        <v>29633</v>
      </c>
      <c r="X67">
        <v>46.1</v>
      </c>
      <c r="Y67">
        <v>45.1</v>
      </c>
      <c r="Z67">
        <v>46.1</v>
      </c>
      <c r="AB67">
        <f t="shared" si="0"/>
        <v>29633.1</v>
      </c>
      <c r="AC67">
        <f t="shared" si="1"/>
        <v>9.9999999998544808E-2</v>
      </c>
    </row>
    <row r="68" spans="1:29" x14ac:dyDescent="0.25">
      <c r="O68">
        <f t="shared" si="2"/>
        <v>0</v>
      </c>
      <c r="Q68">
        <v>32814</v>
      </c>
      <c r="R68">
        <v>21</v>
      </c>
      <c r="S68">
        <v>21</v>
      </c>
      <c r="T68">
        <v>21</v>
      </c>
      <c r="W68">
        <v>29588</v>
      </c>
      <c r="X68">
        <v>75.5</v>
      </c>
      <c r="Y68">
        <v>76.599999999999994</v>
      </c>
      <c r="Z68">
        <v>79.400000000000006</v>
      </c>
      <c r="AB68">
        <f t="shared" si="0"/>
        <v>29588.6</v>
      </c>
      <c r="AC68">
        <f t="shared" si="1"/>
        <v>0.59999999999854481</v>
      </c>
    </row>
    <row r="69" spans="1:29" x14ac:dyDescent="0.25">
      <c r="A69" t="s">
        <v>8</v>
      </c>
      <c r="B69">
        <v>3940.902</v>
      </c>
      <c r="C69" t="s">
        <v>9</v>
      </c>
      <c r="D69">
        <v>48500</v>
      </c>
      <c r="E69">
        <v>515.11</v>
      </c>
      <c r="F69">
        <v>543.62</v>
      </c>
      <c r="H69" t="s">
        <v>8</v>
      </c>
      <c r="I69">
        <v>3941</v>
      </c>
      <c r="J69" t="s">
        <v>9</v>
      </c>
      <c r="K69">
        <v>48500</v>
      </c>
      <c r="L69">
        <v>515.11</v>
      </c>
      <c r="M69">
        <v>543.62</v>
      </c>
      <c r="O69">
        <f t="shared" si="2"/>
        <v>0</v>
      </c>
      <c r="Q69">
        <v>32794</v>
      </c>
      <c r="R69">
        <v>193</v>
      </c>
      <c r="S69">
        <v>193</v>
      </c>
      <c r="T69">
        <v>193</v>
      </c>
      <c r="W69">
        <v>29512</v>
      </c>
      <c r="X69">
        <v>99.7</v>
      </c>
      <c r="Y69">
        <v>99.2</v>
      </c>
      <c r="Z69">
        <v>99.5</v>
      </c>
      <c r="AB69">
        <f t="shared" si="0"/>
        <v>29511.200000000001</v>
      </c>
      <c r="AC69">
        <f t="shared" si="1"/>
        <v>-0.7999999999992724</v>
      </c>
    </row>
    <row r="70" spans="1:29" x14ac:dyDescent="0.25">
      <c r="A70" t="s">
        <v>8</v>
      </c>
      <c r="B70">
        <v>3940.902</v>
      </c>
      <c r="C70" t="s">
        <v>10</v>
      </c>
      <c r="D70">
        <v>93000</v>
      </c>
      <c r="E70">
        <v>515.11</v>
      </c>
      <c r="F70">
        <v>555.17999999999995</v>
      </c>
      <c r="H70" t="s">
        <v>8</v>
      </c>
      <c r="I70">
        <v>3941</v>
      </c>
      <c r="J70" t="s">
        <v>10</v>
      </c>
      <c r="K70">
        <v>93000</v>
      </c>
      <c r="L70">
        <v>515.11</v>
      </c>
      <c r="M70">
        <v>555.17999999999995</v>
      </c>
      <c r="O70">
        <f t="shared" si="2"/>
        <v>0</v>
      </c>
      <c r="Q70" t="s">
        <v>99</v>
      </c>
      <c r="R70" t="s">
        <v>12</v>
      </c>
      <c r="W70">
        <v>29412</v>
      </c>
      <c r="X70">
        <v>712.4</v>
      </c>
      <c r="Y70">
        <v>741.7</v>
      </c>
      <c r="Z70">
        <v>778.6</v>
      </c>
      <c r="AB70">
        <f t="shared" si="0"/>
        <v>29412.7</v>
      </c>
      <c r="AC70">
        <f t="shared" si="1"/>
        <v>0.7000000000007276</v>
      </c>
    </row>
    <row r="71" spans="1:29" x14ac:dyDescent="0.25">
      <c r="O71">
        <f t="shared" si="2"/>
        <v>0</v>
      </c>
      <c r="Q71">
        <v>32602</v>
      </c>
      <c r="R71">
        <v>227</v>
      </c>
      <c r="S71">
        <v>227</v>
      </c>
      <c r="T71">
        <v>227</v>
      </c>
      <c r="W71">
        <v>28671</v>
      </c>
      <c r="X71">
        <v>1325</v>
      </c>
      <c r="Y71">
        <v>1323.7</v>
      </c>
      <c r="Z71">
        <v>1323</v>
      </c>
      <c r="AB71">
        <f t="shared" ref="AB71:AB134" si="3">W72+Y71</f>
        <v>28670.7</v>
      </c>
      <c r="AC71">
        <f t="shared" ref="AC71:AC134" si="4">AB71-W71</f>
        <v>-0.2999999999992724</v>
      </c>
    </row>
    <row r="72" spans="1:29" x14ac:dyDescent="0.25">
      <c r="A72" t="s">
        <v>8</v>
      </c>
      <c r="B72">
        <v>3955.9</v>
      </c>
      <c r="C72" t="s">
        <v>9</v>
      </c>
      <c r="D72">
        <v>48500</v>
      </c>
      <c r="E72">
        <v>515.19000000000005</v>
      </c>
      <c r="F72">
        <v>543.63</v>
      </c>
      <c r="H72" t="s">
        <v>8</v>
      </c>
      <c r="I72">
        <v>3956</v>
      </c>
      <c r="J72" t="s">
        <v>9</v>
      </c>
      <c r="K72">
        <v>48500</v>
      </c>
      <c r="L72">
        <v>515.19000000000005</v>
      </c>
      <c r="M72">
        <v>543.63</v>
      </c>
      <c r="O72">
        <f t="shared" si="2"/>
        <v>0</v>
      </c>
      <c r="Q72">
        <v>32371</v>
      </c>
      <c r="R72">
        <v>602</v>
      </c>
      <c r="S72">
        <v>602</v>
      </c>
      <c r="T72">
        <v>541</v>
      </c>
      <c r="W72">
        <v>27347</v>
      </c>
      <c r="X72">
        <v>1053</v>
      </c>
      <c r="Y72">
        <v>1062</v>
      </c>
      <c r="Z72">
        <v>1068.8</v>
      </c>
      <c r="AB72">
        <f t="shared" si="3"/>
        <v>27347</v>
      </c>
      <c r="AC72">
        <f t="shared" si="4"/>
        <v>0</v>
      </c>
    </row>
    <row r="73" spans="1:29" x14ac:dyDescent="0.25">
      <c r="A73" t="s">
        <v>8</v>
      </c>
      <c r="B73">
        <v>3955.9</v>
      </c>
      <c r="C73" t="s">
        <v>10</v>
      </c>
      <c r="D73">
        <v>93000</v>
      </c>
      <c r="E73">
        <v>515.19000000000005</v>
      </c>
      <c r="F73">
        <v>555.19000000000005</v>
      </c>
      <c r="H73" t="s">
        <v>8</v>
      </c>
      <c r="I73">
        <v>3956</v>
      </c>
      <c r="J73" t="s">
        <v>10</v>
      </c>
      <c r="K73">
        <v>93000</v>
      </c>
      <c r="L73">
        <v>515.19000000000005</v>
      </c>
      <c r="M73">
        <v>555.19000000000005</v>
      </c>
      <c r="O73">
        <f t="shared" ref="O73:O136" si="5">M73-F73</f>
        <v>0</v>
      </c>
      <c r="Q73">
        <v>31770</v>
      </c>
      <c r="R73">
        <v>846</v>
      </c>
      <c r="S73">
        <v>846</v>
      </c>
      <c r="T73">
        <v>775</v>
      </c>
      <c r="W73">
        <v>26285</v>
      </c>
      <c r="X73">
        <v>540.1</v>
      </c>
      <c r="Y73">
        <v>548.4</v>
      </c>
      <c r="Z73">
        <v>559.4</v>
      </c>
      <c r="AB73">
        <f t="shared" si="3"/>
        <v>26285.4</v>
      </c>
      <c r="AC73">
        <f t="shared" si="4"/>
        <v>0.40000000000145519</v>
      </c>
    </row>
    <row r="74" spans="1:29" x14ac:dyDescent="0.25">
      <c r="O74">
        <f t="shared" si="5"/>
        <v>0</v>
      </c>
      <c r="Q74">
        <v>30913</v>
      </c>
      <c r="R74">
        <v>724</v>
      </c>
      <c r="S74">
        <v>724</v>
      </c>
      <c r="T74">
        <v>840</v>
      </c>
      <c r="W74">
        <v>25737</v>
      </c>
      <c r="X74">
        <v>1.7</v>
      </c>
      <c r="Y74">
        <v>1.5</v>
      </c>
      <c r="Z74">
        <v>1.2</v>
      </c>
      <c r="AB74">
        <f t="shared" si="3"/>
        <v>25736.5</v>
      </c>
      <c r="AC74">
        <f t="shared" si="4"/>
        <v>-0.5</v>
      </c>
    </row>
    <row r="75" spans="1:29" x14ac:dyDescent="0.25">
      <c r="A75" t="s">
        <v>8</v>
      </c>
      <c r="B75">
        <v>4042.46</v>
      </c>
      <c r="C75" t="s">
        <v>9</v>
      </c>
      <c r="D75">
        <v>48500</v>
      </c>
      <c r="E75">
        <v>515.27</v>
      </c>
      <c r="F75">
        <v>543.69000000000005</v>
      </c>
      <c r="H75" t="s">
        <v>8</v>
      </c>
      <c r="I75">
        <v>4042</v>
      </c>
      <c r="J75" t="s">
        <v>9</v>
      </c>
      <c r="K75">
        <v>48500</v>
      </c>
      <c r="L75">
        <v>515.27</v>
      </c>
      <c r="M75">
        <v>543.69000000000005</v>
      </c>
      <c r="O75">
        <f t="shared" si="5"/>
        <v>0</v>
      </c>
      <c r="Q75">
        <v>30174</v>
      </c>
      <c r="R75">
        <v>507</v>
      </c>
      <c r="S75">
        <v>507</v>
      </c>
      <c r="T75">
        <v>812</v>
      </c>
      <c r="W75">
        <v>25735</v>
      </c>
      <c r="X75">
        <v>43.2</v>
      </c>
      <c r="Y75">
        <v>42.4</v>
      </c>
      <c r="Z75">
        <v>41.4</v>
      </c>
      <c r="AB75">
        <f t="shared" si="3"/>
        <v>25735.4</v>
      </c>
      <c r="AC75">
        <f t="shared" si="4"/>
        <v>0.40000000000145519</v>
      </c>
    </row>
    <row r="76" spans="1:29" x14ac:dyDescent="0.25">
      <c r="A76" t="s">
        <v>8</v>
      </c>
      <c r="B76">
        <v>4042.46</v>
      </c>
      <c r="C76" t="s">
        <v>10</v>
      </c>
      <c r="D76">
        <v>93000</v>
      </c>
      <c r="E76">
        <v>515.27</v>
      </c>
      <c r="F76">
        <v>555.24</v>
      </c>
      <c r="H76" t="s">
        <v>8</v>
      </c>
      <c r="I76">
        <v>4042</v>
      </c>
      <c r="J76" t="s">
        <v>10</v>
      </c>
      <c r="K76">
        <v>93000</v>
      </c>
      <c r="L76">
        <v>515.27</v>
      </c>
      <c r="M76">
        <v>555.23</v>
      </c>
      <c r="O76">
        <f t="shared" si="5"/>
        <v>-9.9999999999909051E-3</v>
      </c>
      <c r="Q76">
        <v>29663</v>
      </c>
      <c r="R76">
        <v>21</v>
      </c>
      <c r="S76">
        <v>21</v>
      </c>
      <c r="T76">
        <v>21</v>
      </c>
      <c r="W76">
        <v>25693</v>
      </c>
      <c r="X76">
        <v>81.8</v>
      </c>
      <c r="Y76">
        <v>80.599999999999994</v>
      </c>
      <c r="Z76">
        <v>79.2</v>
      </c>
      <c r="AB76">
        <f t="shared" si="3"/>
        <v>25692.6</v>
      </c>
      <c r="AC76">
        <f t="shared" si="4"/>
        <v>-0.40000000000145519</v>
      </c>
    </row>
    <row r="77" spans="1:29" x14ac:dyDescent="0.25">
      <c r="O77">
        <f t="shared" si="5"/>
        <v>0</v>
      </c>
      <c r="Q77">
        <v>29638</v>
      </c>
      <c r="R77">
        <v>24</v>
      </c>
      <c r="S77">
        <v>24</v>
      </c>
      <c r="T77">
        <v>24</v>
      </c>
      <c r="W77">
        <v>25612</v>
      </c>
      <c r="X77">
        <v>43.4</v>
      </c>
      <c r="Y77">
        <v>42.3</v>
      </c>
      <c r="Z77">
        <v>40.9</v>
      </c>
      <c r="AB77">
        <f t="shared" si="3"/>
        <v>25612.3</v>
      </c>
      <c r="AC77">
        <f t="shared" si="4"/>
        <v>0.2999999999992724</v>
      </c>
    </row>
    <row r="78" spans="1:29" x14ac:dyDescent="0.25">
      <c r="A78" t="s">
        <v>8</v>
      </c>
      <c r="B78">
        <v>4191.8019999999997</v>
      </c>
      <c r="C78" t="s">
        <v>9</v>
      </c>
      <c r="D78">
        <v>48500</v>
      </c>
      <c r="E78">
        <v>514.29999999999995</v>
      </c>
      <c r="F78">
        <v>543.72</v>
      </c>
      <c r="H78" t="s">
        <v>8</v>
      </c>
      <c r="I78">
        <v>4192</v>
      </c>
      <c r="J78" t="s">
        <v>9</v>
      </c>
      <c r="K78">
        <v>48500</v>
      </c>
      <c r="L78">
        <v>514.29999999999995</v>
      </c>
      <c r="M78">
        <v>543.71</v>
      </c>
      <c r="O78">
        <f t="shared" si="5"/>
        <v>-9.9999999999909051E-3</v>
      </c>
      <c r="Q78" t="s">
        <v>123</v>
      </c>
      <c r="R78" t="s">
        <v>18</v>
      </c>
      <c r="W78">
        <v>25570</v>
      </c>
      <c r="X78">
        <v>0.9</v>
      </c>
      <c r="Y78">
        <v>1</v>
      </c>
      <c r="Z78">
        <v>1</v>
      </c>
      <c r="AB78">
        <f t="shared" si="3"/>
        <v>25570</v>
      </c>
      <c r="AC78">
        <f t="shared" si="4"/>
        <v>0</v>
      </c>
    </row>
    <row r="79" spans="1:29" x14ac:dyDescent="0.25">
      <c r="A79" t="s">
        <v>8</v>
      </c>
      <c r="B79">
        <v>4191.8019999999997</v>
      </c>
      <c r="C79" t="s">
        <v>10</v>
      </c>
      <c r="D79">
        <v>93000</v>
      </c>
      <c r="E79">
        <v>514.29999999999995</v>
      </c>
      <c r="F79">
        <v>555.30999999999995</v>
      </c>
      <c r="H79" t="s">
        <v>8</v>
      </c>
      <c r="I79">
        <v>4192</v>
      </c>
      <c r="J79" t="s">
        <v>10</v>
      </c>
      <c r="K79">
        <v>93000</v>
      </c>
      <c r="L79">
        <v>514.29999999999995</v>
      </c>
      <c r="M79">
        <v>555.30999999999995</v>
      </c>
      <c r="O79">
        <f t="shared" si="5"/>
        <v>0</v>
      </c>
      <c r="Q79">
        <v>29613</v>
      </c>
      <c r="R79">
        <v>76</v>
      </c>
      <c r="S79">
        <v>76</v>
      </c>
      <c r="T79">
        <v>76</v>
      </c>
      <c r="W79">
        <v>25569</v>
      </c>
      <c r="X79">
        <v>166</v>
      </c>
      <c r="Y79">
        <v>162.4</v>
      </c>
      <c r="Z79">
        <v>157.9</v>
      </c>
      <c r="AB79">
        <f t="shared" si="3"/>
        <v>25568.400000000001</v>
      </c>
      <c r="AC79">
        <f t="shared" si="4"/>
        <v>-0.59999999999854481</v>
      </c>
    </row>
    <row r="80" spans="1:29" x14ac:dyDescent="0.25">
      <c r="O80">
        <f t="shared" si="5"/>
        <v>0</v>
      </c>
      <c r="Q80">
        <v>29535</v>
      </c>
      <c r="R80">
        <v>51</v>
      </c>
      <c r="S80">
        <v>51</v>
      </c>
      <c r="T80">
        <v>51</v>
      </c>
      <c r="W80">
        <v>25406</v>
      </c>
      <c r="X80">
        <v>100</v>
      </c>
      <c r="Y80">
        <v>100</v>
      </c>
      <c r="Z80">
        <v>100.1</v>
      </c>
      <c r="AB80">
        <f t="shared" si="3"/>
        <v>25406</v>
      </c>
      <c r="AC80">
        <f t="shared" si="4"/>
        <v>0</v>
      </c>
    </row>
    <row r="81" spans="1:29" x14ac:dyDescent="0.25">
      <c r="A81" t="s">
        <v>8</v>
      </c>
      <c r="B81">
        <v>4346.1139999999996</v>
      </c>
      <c r="C81" t="s">
        <v>9</v>
      </c>
      <c r="D81">
        <v>48500</v>
      </c>
      <c r="E81">
        <v>512</v>
      </c>
      <c r="F81">
        <v>543.70000000000005</v>
      </c>
      <c r="H81" t="s">
        <v>8</v>
      </c>
      <c r="I81">
        <v>4346</v>
      </c>
      <c r="J81" t="s">
        <v>9</v>
      </c>
      <c r="K81">
        <v>48500</v>
      </c>
      <c r="L81">
        <v>512</v>
      </c>
      <c r="M81">
        <v>543.69000000000005</v>
      </c>
      <c r="O81">
        <f t="shared" si="5"/>
        <v>-9.9999999999909051E-3</v>
      </c>
      <c r="Q81">
        <v>29485</v>
      </c>
      <c r="R81">
        <v>48</v>
      </c>
      <c r="S81">
        <v>48</v>
      </c>
      <c r="T81">
        <v>48</v>
      </c>
      <c r="W81">
        <v>25306</v>
      </c>
      <c r="X81">
        <v>962.6</v>
      </c>
      <c r="Y81">
        <v>864.1</v>
      </c>
      <c r="Z81">
        <v>769.9</v>
      </c>
      <c r="AB81">
        <f t="shared" si="3"/>
        <v>25306.1</v>
      </c>
      <c r="AC81">
        <f t="shared" si="4"/>
        <v>9.9999999998544808E-2</v>
      </c>
    </row>
    <row r="82" spans="1:29" x14ac:dyDescent="0.25">
      <c r="A82" t="s">
        <v>8</v>
      </c>
      <c r="B82">
        <v>4346.1139999999996</v>
      </c>
      <c r="C82" t="s">
        <v>10</v>
      </c>
      <c r="D82">
        <v>93000</v>
      </c>
      <c r="E82">
        <v>512</v>
      </c>
      <c r="F82">
        <v>555.33000000000004</v>
      </c>
      <c r="H82" t="s">
        <v>8</v>
      </c>
      <c r="I82">
        <v>4346</v>
      </c>
      <c r="J82" t="s">
        <v>10</v>
      </c>
      <c r="K82">
        <v>93000</v>
      </c>
      <c r="L82">
        <v>512</v>
      </c>
      <c r="M82">
        <v>555.33000000000004</v>
      </c>
      <c r="O82">
        <f t="shared" si="5"/>
        <v>0</v>
      </c>
      <c r="Q82" t="s">
        <v>124</v>
      </c>
      <c r="R82" t="s">
        <v>18</v>
      </c>
      <c r="W82">
        <v>24442</v>
      </c>
      <c r="X82">
        <v>101.4</v>
      </c>
      <c r="Y82">
        <v>101.8</v>
      </c>
      <c r="Z82">
        <v>101.3</v>
      </c>
      <c r="AB82">
        <f t="shared" si="3"/>
        <v>24441.8</v>
      </c>
      <c r="AC82">
        <f t="shared" si="4"/>
        <v>-0.2000000000007276</v>
      </c>
    </row>
    <row r="83" spans="1:29" x14ac:dyDescent="0.25">
      <c r="O83">
        <f t="shared" si="5"/>
        <v>0</v>
      </c>
      <c r="Q83">
        <v>29435</v>
      </c>
      <c r="R83">
        <v>736</v>
      </c>
      <c r="S83">
        <v>736</v>
      </c>
      <c r="T83">
        <v>877</v>
      </c>
      <c r="W83">
        <v>24340</v>
      </c>
      <c r="X83">
        <v>63.2</v>
      </c>
      <c r="Y83">
        <v>63.3</v>
      </c>
      <c r="Z83">
        <v>63.3</v>
      </c>
      <c r="AB83">
        <f t="shared" si="3"/>
        <v>24340.3</v>
      </c>
      <c r="AC83">
        <f t="shared" si="4"/>
        <v>0.2999999999992724</v>
      </c>
    </row>
    <row r="84" spans="1:29" x14ac:dyDescent="0.25">
      <c r="A84" t="s">
        <v>8</v>
      </c>
      <c r="B84" t="s">
        <v>48</v>
      </c>
      <c r="D84" t="s">
        <v>12</v>
      </c>
      <c r="H84" t="s">
        <v>8</v>
      </c>
      <c r="I84" t="s">
        <v>14</v>
      </c>
      <c r="K84" t="s">
        <v>12</v>
      </c>
      <c r="O84">
        <f t="shared" si="5"/>
        <v>0</v>
      </c>
      <c r="Q84">
        <v>28689</v>
      </c>
      <c r="R84">
        <v>1324</v>
      </c>
      <c r="S84">
        <v>1324</v>
      </c>
      <c r="T84">
        <v>1309</v>
      </c>
      <c r="W84">
        <v>24277</v>
      </c>
      <c r="X84">
        <v>93.8</v>
      </c>
      <c r="Y84">
        <v>93.9</v>
      </c>
      <c r="Z84">
        <v>93.8</v>
      </c>
      <c r="AB84">
        <f t="shared" si="3"/>
        <v>24276.9</v>
      </c>
      <c r="AC84">
        <f t="shared" si="4"/>
        <v>-9.9999999998544808E-2</v>
      </c>
    </row>
    <row r="85" spans="1:29" x14ac:dyDescent="0.25">
      <c r="O85">
        <f t="shared" si="5"/>
        <v>0</v>
      </c>
      <c r="Q85">
        <v>27364</v>
      </c>
      <c r="R85">
        <v>1063</v>
      </c>
      <c r="S85">
        <v>1063</v>
      </c>
      <c r="T85">
        <v>1083</v>
      </c>
      <c r="W85">
        <v>24183</v>
      </c>
      <c r="X85">
        <v>103.5</v>
      </c>
      <c r="Y85">
        <v>103.6</v>
      </c>
      <c r="Z85">
        <v>103.6</v>
      </c>
      <c r="AB85">
        <f t="shared" si="3"/>
        <v>24183.599999999999</v>
      </c>
      <c r="AC85">
        <f t="shared" si="4"/>
        <v>0.59999999999854481</v>
      </c>
    </row>
    <row r="86" spans="1:29" x14ac:dyDescent="0.25">
      <c r="A86" t="s">
        <v>8</v>
      </c>
      <c r="B86">
        <v>4460.3209999999999</v>
      </c>
      <c r="C86" t="s">
        <v>9</v>
      </c>
      <c r="D86">
        <v>48500</v>
      </c>
      <c r="E86">
        <v>512</v>
      </c>
      <c r="F86">
        <v>543.79999999999995</v>
      </c>
      <c r="H86" t="s">
        <v>8</v>
      </c>
      <c r="I86">
        <v>4460</v>
      </c>
      <c r="J86" t="s">
        <v>9</v>
      </c>
      <c r="K86">
        <v>48500</v>
      </c>
      <c r="L86">
        <v>512</v>
      </c>
      <c r="M86">
        <v>543.79999999999995</v>
      </c>
      <c r="O86">
        <f t="shared" si="5"/>
        <v>0</v>
      </c>
      <c r="Q86">
        <v>26300</v>
      </c>
      <c r="R86">
        <v>548</v>
      </c>
      <c r="S86">
        <v>548</v>
      </c>
      <c r="T86">
        <v>548</v>
      </c>
      <c r="W86">
        <v>24080</v>
      </c>
      <c r="X86">
        <v>519.79999999999995</v>
      </c>
      <c r="Y86">
        <v>562.4</v>
      </c>
      <c r="Z86">
        <v>609.1</v>
      </c>
      <c r="AB86">
        <f t="shared" si="3"/>
        <v>24079.4</v>
      </c>
      <c r="AC86">
        <f t="shared" si="4"/>
        <v>-0.59999999999854481</v>
      </c>
    </row>
    <row r="87" spans="1:29" x14ac:dyDescent="0.25">
      <c r="A87" t="s">
        <v>8</v>
      </c>
      <c r="B87">
        <v>4460.3209999999999</v>
      </c>
      <c r="C87" t="s">
        <v>10</v>
      </c>
      <c r="D87">
        <v>93000</v>
      </c>
      <c r="E87">
        <v>512</v>
      </c>
      <c r="F87">
        <v>555.41</v>
      </c>
      <c r="H87" t="s">
        <v>8</v>
      </c>
      <c r="I87">
        <v>4460</v>
      </c>
      <c r="J87" t="s">
        <v>10</v>
      </c>
      <c r="K87">
        <v>93000</v>
      </c>
      <c r="L87">
        <v>512</v>
      </c>
      <c r="M87">
        <v>555.4</v>
      </c>
      <c r="O87">
        <f t="shared" si="5"/>
        <v>-9.9999999999909051E-3</v>
      </c>
      <c r="Q87">
        <v>25739</v>
      </c>
      <c r="R87">
        <v>2</v>
      </c>
      <c r="S87">
        <v>2</v>
      </c>
      <c r="T87">
        <v>2</v>
      </c>
      <c r="W87">
        <v>23517</v>
      </c>
      <c r="X87">
        <v>944.7</v>
      </c>
      <c r="Y87">
        <v>929.2</v>
      </c>
      <c r="Z87">
        <v>900.9</v>
      </c>
      <c r="AB87">
        <f t="shared" si="3"/>
        <v>23517.200000000001</v>
      </c>
      <c r="AC87">
        <f t="shared" si="4"/>
        <v>0.2000000000007276</v>
      </c>
    </row>
    <row r="88" spans="1:29" x14ac:dyDescent="0.25">
      <c r="O88">
        <f t="shared" si="5"/>
        <v>0</v>
      </c>
      <c r="Q88">
        <v>25738</v>
      </c>
      <c r="R88">
        <v>42</v>
      </c>
      <c r="S88">
        <v>42</v>
      </c>
      <c r="T88">
        <v>42</v>
      </c>
      <c r="W88">
        <v>22588</v>
      </c>
      <c r="X88">
        <v>762.4</v>
      </c>
      <c r="Y88">
        <v>756.1</v>
      </c>
      <c r="Z88">
        <v>747.6</v>
      </c>
      <c r="AB88">
        <f t="shared" si="3"/>
        <v>22588.1</v>
      </c>
      <c r="AC88">
        <f t="shared" si="4"/>
        <v>9.9999999998544808E-2</v>
      </c>
    </row>
    <row r="89" spans="1:29" x14ac:dyDescent="0.25">
      <c r="A89" t="s">
        <v>8</v>
      </c>
      <c r="B89">
        <v>4701.7150000000001</v>
      </c>
      <c r="C89" t="s">
        <v>9</v>
      </c>
      <c r="D89">
        <v>48500</v>
      </c>
      <c r="E89">
        <v>513.72</v>
      </c>
      <c r="F89">
        <v>543.84</v>
      </c>
      <c r="H89" t="s">
        <v>8</v>
      </c>
      <c r="I89">
        <v>4702</v>
      </c>
      <c r="J89" t="s">
        <v>9</v>
      </c>
      <c r="K89">
        <v>48500</v>
      </c>
      <c r="L89">
        <v>513.72</v>
      </c>
      <c r="M89">
        <v>543.83000000000004</v>
      </c>
      <c r="O89">
        <f t="shared" si="5"/>
        <v>-9.9999999999909051E-3</v>
      </c>
      <c r="Q89">
        <v>25699</v>
      </c>
      <c r="R89">
        <v>81</v>
      </c>
      <c r="S89">
        <v>81</v>
      </c>
      <c r="T89">
        <v>81</v>
      </c>
      <c r="W89">
        <v>21832</v>
      </c>
      <c r="X89">
        <v>273.5</v>
      </c>
      <c r="Y89">
        <v>266.7</v>
      </c>
      <c r="Z89">
        <v>258.3</v>
      </c>
      <c r="AB89">
        <f t="shared" si="3"/>
        <v>21831.7</v>
      </c>
      <c r="AC89">
        <f t="shared" si="4"/>
        <v>-0.2999999999992724</v>
      </c>
    </row>
    <row r="90" spans="1:29" x14ac:dyDescent="0.25">
      <c r="A90" t="s">
        <v>8</v>
      </c>
      <c r="B90">
        <v>4701.7150000000001</v>
      </c>
      <c r="C90" t="s">
        <v>10</v>
      </c>
      <c r="D90">
        <v>93000</v>
      </c>
      <c r="E90">
        <v>513.72</v>
      </c>
      <c r="F90">
        <v>555.38</v>
      </c>
      <c r="H90" t="s">
        <v>8</v>
      </c>
      <c r="I90">
        <v>4702</v>
      </c>
      <c r="J90" t="s">
        <v>10</v>
      </c>
      <c r="K90">
        <v>93000</v>
      </c>
      <c r="L90">
        <v>513.72</v>
      </c>
      <c r="M90">
        <v>555.37</v>
      </c>
      <c r="O90">
        <f t="shared" si="5"/>
        <v>-9.9999999999909051E-3</v>
      </c>
      <c r="Q90" t="s">
        <v>125</v>
      </c>
      <c r="R90" t="s">
        <v>12</v>
      </c>
      <c r="W90">
        <v>21565</v>
      </c>
      <c r="X90">
        <v>238.7</v>
      </c>
      <c r="Y90">
        <v>250.2</v>
      </c>
      <c r="Z90">
        <v>265.5</v>
      </c>
      <c r="AB90">
        <f t="shared" si="3"/>
        <v>21565.200000000001</v>
      </c>
      <c r="AC90">
        <f t="shared" si="4"/>
        <v>0.2000000000007276</v>
      </c>
    </row>
    <row r="91" spans="1:29" x14ac:dyDescent="0.25">
      <c r="O91">
        <f t="shared" si="5"/>
        <v>0</v>
      </c>
      <c r="Q91">
        <v>25618</v>
      </c>
      <c r="R91">
        <v>42</v>
      </c>
      <c r="S91">
        <v>42</v>
      </c>
      <c r="T91">
        <v>42</v>
      </c>
      <c r="W91">
        <v>21315</v>
      </c>
      <c r="X91">
        <v>50</v>
      </c>
      <c r="Y91">
        <v>50</v>
      </c>
      <c r="Z91">
        <v>50</v>
      </c>
      <c r="AB91">
        <f t="shared" si="3"/>
        <v>21315</v>
      </c>
      <c r="AC91">
        <f t="shared" si="4"/>
        <v>0</v>
      </c>
    </row>
    <row r="92" spans="1:29" x14ac:dyDescent="0.25">
      <c r="A92" t="s">
        <v>8</v>
      </c>
      <c r="B92">
        <v>4920.5540000000001</v>
      </c>
      <c r="C92" t="s">
        <v>9</v>
      </c>
      <c r="D92">
        <v>48500</v>
      </c>
      <c r="E92">
        <v>514.70000000000005</v>
      </c>
      <c r="F92">
        <v>543.74</v>
      </c>
      <c r="H92" t="s">
        <v>8</v>
      </c>
      <c r="I92">
        <v>4921</v>
      </c>
      <c r="J92" t="s">
        <v>9</v>
      </c>
      <c r="K92">
        <v>48500</v>
      </c>
      <c r="L92">
        <v>514.70000000000005</v>
      </c>
      <c r="M92">
        <v>543.74</v>
      </c>
      <c r="O92">
        <f t="shared" si="5"/>
        <v>0</v>
      </c>
      <c r="Q92">
        <v>25578</v>
      </c>
      <c r="R92">
        <v>1</v>
      </c>
      <c r="S92">
        <v>1</v>
      </c>
      <c r="T92">
        <v>1</v>
      </c>
      <c r="W92">
        <v>21265</v>
      </c>
      <c r="X92">
        <v>50</v>
      </c>
      <c r="Y92">
        <v>50</v>
      </c>
      <c r="Z92">
        <v>50</v>
      </c>
      <c r="AB92">
        <f t="shared" si="3"/>
        <v>21265</v>
      </c>
      <c r="AC92">
        <f t="shared" si="4"/>
        <v>0</v>
      </c>
    </row>
    <row r="93" spans="1:29" x14ac:dyDescent="0.25">
      <c r="A93" t="s">
        <v>8</v>
      </c>
      <c r="B93">
        <v>4920.5540000000001</v>
      </c>
      <c r="C93" t="s">
        <v>10</v>
      </c>
      <c r="D93">
        <v>93000</v>
      </c>
      <c r="E93">
        <v>514.70000000000005</v>
      </c>
      <c r="F93">
        <v>555.19000000000005</v>
      </c>
      <c r="H93" t="s">
        <v>8</v>
      </c>
      <c r="I93">
        <v>4921</v>
      </c>
      <c r="J93" t="s">
        <v>10</v>
      </c>
      <c r="K93">
        <v>93000</v>
      </c>
      <c r="L93">
        <v>514.70000000000005</v>
      </c>
      <c r="M93">
        <v>555.17999999999995</v>
      </c>
      <c r="O93">
        <f t="shared" si="5"/>
        <v>-1.0000000000104592E-2</v>
      </c>
      <c r="Q93">
        <v>25577</v>
      </c>
      <c r="R93">
        <v>162</v>
      </c>
      <c r="S93">
        <v>162</v>
      </c>
      <c r="T93">
        <v>162</v>
      </c>
      <c r="W93">
        <v>21215</v>
      </c>
      <c r="X93">
        <v>364.8</v>
      </c>
      <c r="Y93">
        <v>360.7</v>
      </c>
      <c r="Z93">
        <v>355.8</v>
      </c>
      <c r="AB93">
        <f t="shared" si="3"/>
        <v>21214.7</v>
      </c>
      <c r="AC93">
        <f t="shared" si="4"/>
        <v>-0.2999999999992724</v>
      </c>
    </row>
    <row r="94" spans="1:29" x14ac:dyDescent="0.25">
      <c r="O94">
        <f t="shared" si="5"/>
        <v>0</v>
      </c>
      <c r="Q94">
        <v>25421</v>
      </c>
      <c r="R94">
        <v>100</v>
      </c>
      <c r="S94">
        <v>100</v>
      </c>
      <c r="T94">
        <v>100</v>
      </c>
      <c r="W94">
        <v>20854</v>
      </c>
      <c r="X94">
        <v>528.1</v>
      </c>
      <c r="Y94">
        <v>519.20000000000005</v>
      </c>
      <c r="Z94">
        <v>509.2</v>
      </c>
      <c r="AB94">
        <f t="shared" si="3"/>
        <v>20854.2</v>
      </c>
      <c r="AC94">
        <f t="shared" si="4"/>
        <v>0.2000000000007276</v>
      </c>
    </row>
    <row r="95" spans="1:29" x14ac:dyDescent="0.25">
      <c r="A95" t="s">
        <v>8</v>
      </c>
      <c r="B95">
        <v>5037.0919999999996</v>
      </c>
      <c r="C95" t="s">
        <v>9</v>
      </c>
      <c r="D95">
        <v>48500</v>
      </c>
      <c r="E95">
        <v>514.91</v>
      </c>
      <c r="F95">
        <v>543.95000000000005</v>
      </c>
      <c r="H95" t="s">
        <v>8</v>
      </c>
      <c r="I95">
        <v>5037</v>
      </c>
      <c r="J95" t="s">
        <v>9</v>
      </c>
      <c r="K95">
        <v>48500</v>
      </c>
      <c r="L95">
        <v>514.91</v>
      </c>
      <c r="M95">
        <v>543.94000000000005</v>
      </c>
      <c r="O95">
        <f t="shared" si="5"/>
        <v>-9.9999999999909051E-3</v>
      </c>
      <c r="Q95" t="s">
        <v>126</v>
      </c>
      <c r="R95" t="s">
        <v>18</v>
      </c>
      <c r="W95">
        <v>20335</v>
      </c>
      <c r="X95">
        <v>713.2</v>
      </c>
      <c r="Y95">
        <v>703.6</v>
      </c>
      <c r="Z95">
        <v>695</v>
      </c>
      <c r="AB95">
        <f t="shared" si="3"/>
        <v>20335.599999999999</v>
      </c>
      <c r="AC95">
        <f t="shared" si="4"/>
        <v>0.59999999999854481</v>
      </c>
    </row>
    <row r="96" spans="1:29" x14ac:dyDescent="0.25">
      <c r="A96" t="s">
        <v>8</v>
      </c>
      <c r="B96">
        <v>5037.0919999999996</v>
      </c>
      <c r="C96" t="s">
        <v>10</v>
      </c>
      <c r="D96">
        <v>93000</v>
      </c>
      <c r="E96">
        <v>514.91</v>
      </c>
      <c r="F96">
        <v>555.29</v>
      </c>
      <c r="H96" t="s">
        <v>8</v>
      </c>
      <c r="I96">
        <v>5037</v>
      </c>
      <c r="J96" t="s">
        <v>10</v>
      </c>
      <c r="K96">
        <v>93000</v>
      </c>
      <c r="L96">
        <v>514.91</v>
      </c>
      <c r="M96">
        <v>555.29</v>
      </c>
      <c r="O96">
        <f t="shared" si="5"/>
        <v>0</v>
      </c>
      <c r="Q96">
        <v>25321</v>
      </c>
      <c r="R96">
        <v>860</v>
      </c>
      <c r="S96">
        <v>860</v>
      </c>
      <c r="T96">
        <v>627</v>
      </c>
      <c r="W96">
        <v>19632</v>
      </c>
      <c r="X96">
        <v>105.7</v>
      </c>
      <c r="Y96">
        <v>102.8</v>
      </c>
      <c r="Z96">
        <v>99.5</v>
      </c>
      <c r="AB96">
        <f t="shared" si="3"/>
        <v>19631.8</v>
      </c>
      <c r="AC96">
        <f t="shared" si="4"/>
        <v>-0.2000000000007276</v>
      </c>
    </row>
    <row r="97" spans="1:29" x14ac:dyDescent="0.25">
      <c r="O97">
        <f t="shared" si="5"/>
        <v>0</v>
      </c>
      <c r="Q97">
        <v>24456</v>
      </c>
      <c r="R97">
        <v>102</v>
      </c>
      <c r="S97">
        <v>102</v>
      </c>
      <c r="T97">
        <v>102</v>
      </c>
      <c r="W97">
        <v>19529</v>
      </c>
      <c r="X97">
        <v>718.4</v>
      </c>
      <c r="Y97">
        <v>680.5</v>
      </c>
      <c r="Z97">
        <v>635.4</v>
      </c>
      <c r="AB97">
        <f t="shared" si="3"/>
        <v>19528.5</v>
      </c>
      <c r="AC97">
        <f t="shared" si="4"/>
        <v>-0.5</v>
      </c>
    </row>
    <row r="98" spans="1:29" x14ac:dyDescent="0.25">
      <c r="A98" t="s">
        <v>8</v>
      </c>
      <c r="B98">
        <v>5284.4160000000002</v>
      </c>
      <c r="C98" t="s">
        <v>9</v>
      </c>
      <c r="D98">
        <v>48500</v>
      </c>
      <c r="E98">
        <v>516.15</v>
      </c>
      <c r="F98">
        <v>544.37</v>
      </c>
      <c r="H98" t="s">
        <v>8</v>
      </c>
      <c r="I98">
        <v>5284</v>
      </c>
      <c r="J98" t="s">
        <v>9</v>
      </c>
      <c r="K98">
        <v>48500</v>
      </c>
      <c r="L98">
        <v>516.15</v>
      </c>
      <c r="M98">
        <v>544.37</v>
      </c>
      <c r="O98">
        <f t="shared" si="5"/>
        <v>0</v>
      </c>
      <c r="Q98">
        <v>24355</v>
      </c>
      <c r="R98">
        <v>64</v>
      </c>
      <c r="S98">
        <v>64</v>
      </c>
      <c r="T98">
        <v>64</v>
      </c>
      <c r="W98">
        <v>18848</v>
      </c>
      <c r="X98">
        <v>585.9</v>
      </c>
      <c r="Y98">
        <v>589</v>
      </c>
      <c r="Z98">
        <v>613.1</v>
      </c>
      <c r="AB98">
        <f t="shared" si="3"/>
        <v>18848</v>
      </c>
      <c r="AC98">
        <f t="shared" si="4"/>
        <v>0</v>
      </c>
    </row>
    <row r="99" spans="1:29" x14ac:dyDescent="0.25">
      <c r="A99" t="s">
        <v>8</v>
      </c>
      <c r="B99">
        <v>5284.4160000000002</v>
      </c>
      <c r="C99" t="s">
        <v>10</v>
      </c>
      <c r="D99">
        <v>93000</v>
      </c>
      <c r="E99">
        <v>516.15</v>
      </c>
      <c r="F99">
        <v>555.64</v>
      </c>
      <c r="H99" t="s">
        <v>8</v>
      </c>
      <c r="I99">
        <v>5284</v>
      </c>
      <c r="J99" t="s">
        <v>10</v>
      </c>
      <c r="K99">
        <v>93000</v>
      </c>
      <c r="L99">
        <v>516.15</v>
      </c>
      <c r="M99">
        <v>555.63</v>
      </c>
      <c r="O99">
        <f t="shared" si="5"/>
        <v>-9.9999999999909051E-3</v>
      </c>
      <c r="Q99">
        <v>24293</v>
      </c>
      <c r="R99">
        <v>95</v>
      </c>
      <c r="S99">
        <v>95</v>
      </c>
      <c r="T99">
        <v>95</v>
      </c>
      <c r="W99">
        <v>18259</v>
      </c>
      <c r="X99">
        <v>141.6</v>
      </c>
      <c r="Y99">
        <v>147</v>
      </c>
      <c r="Z99">
        <v>159</v>
      </c>
      <c r="AB99">
        <f t="shared" si="3"/>
        <v>18259</v>
      </c>
      <c r="AC99">
        <f t="shared" si="4"/>
        <v>0</v>
      </c>
    </row>
    <row r="100" spans="1:29" x14ac:dyDescent="0.25">
      <c r="O100">
        <f t="shared" si="5"/>
        <v>0</v>
      </c>
      <c r="Q100" t="s">
        <v>127</v>
      </c>
      <c r="R100" t="s">
        <v>12</v>
      </c>
      <c r="W100">
        <v>18112</v>
      </c>
      <c r="X100">
        <v>346.9</v>
      </c>
      <c r="Y100">
        <v>377.5</v>
      </c>
      <c r="Z100">
        <v>426.8</v>
      </c>
      <c r="AB100">
        <f t="shared" si="3"/>
        <v>18112.5</v>
      </c>
      <c r="AC100">
        <f t="shared" si="4"/>
        <v>0.5</v>
      </c>
    </row>
    <row r="101" spans="1:29" x14ac:dyDescent="0.25">
      <c r="A101" t="s">
        <v>8</v>
      </c>
      <c r="B101">
        <v>5422.2820000000002</v>
      </c>
      <c r="C101" t="s">
        <v>9</v>
      </c>
      <c r="D101">
        <v>48500</v>
      </c>
      <c r="E101">
        <v>516</v>
      </c>
      <c r="F101">
        <v>544.49</v>
      </c>
      <c r="H101" t="s">
        <v>8</v>
      </c>
      <c r="I101">
        <v>5422</v>
      </c>
      <c r="J101" t="s">
        <v>9</v>
      </c>
      <c r="K101">
        <v>48500</v>
      </c>
      <c r="L101">
        <v>516</v>
      </c>
      <c r="M101">
        <v>544.49</v>
      </c>
      <c r="O101">
        <f t="shared" si="5"/>
        <v>0</v>
      </c>
      <c r="Q101">
        <v>24191</v>
      </c>
      <c r="R101">
        <v>104</v>
      </c>
      <c r="S101">
        <v>104</v>
      </c>
      <c r="T101">
        <v>104</v>
      </c>
      <c r="W101">
        <v>17735</v>
      </c>
      <c r="X101">
        <v>47.7</v>
      </c>
      <c r="Y101">
        <v>48.3</v>
      </c>
      <c r="Z101">
        <v>49.3</v>
      </c>
      <c r="AB101">
        <f t="shared" si="3"/>
        <v>17734.3</v>
      </c>
      <c r="AC101">
        <f t="shared" si="4"/>
        <v>-0.7000000000007276</v>
      </c>
    </row>
    <row r="102" spans="1:29" x14ac:dyDescent="0.25">
      <c r="A102" t="s">
        <v>8</v>
      </c>
      <c r="B102">
        <v>5422.2820000000002</v>
      </c>
      <c r="C102" t="s">
        <v>10</v>
      </c>
      <c r="D102">
        <v>93000</v>
      </c>
      <c r="E102">
        <v>516</v>
      </c>
      <c r="F102">
        <v>555.73</v>
      </c>
      <c r="H102" t="s">
        <v>8</v>
      </c>
      <c r="I102">
        <v>5422</v>
      </c>
      <c r="J102" t="s">
        <v>10</v>
      </c>
      <c r="K102">
        <v>93000</v>
      </c>
      <c r="L102">
        <v>516</v>
      </c>
      <c r="M102">
        <v>555.72</v>
      </c>
      <c r="O102">
        <f t="shared" si="5"/>
        <v>-9.9999999999909051E-3</v>
      </c>
      <c r="Q102">
        <v>24091</v>
      </c>
      <c r="R102">
        <v>560</v>
      </c>
      <c r="S102">
        <v>560</v>
      </c>
      <c r="T102">
        <v>773</v>
      </c>
      <c r="W102">
        <v>17686</v>
      </c>
      <c r="X102">
        <v>47.9</v>
      </c>
      <c r="Y102">
        <v>48.3</v>
      </c>
      <c r="Z102">
        <v>49.3</v>
      </c>
      <c r="AB102">
        <f t="shared" si="3"/>
        <v>17686.3</v>
      </c>
      <c r="AC102">
        <f t="shared" si="4"/>
        <v>0.2999999999992724</v>
      </c>
    </row>
    <row r="103" spans="1:29" x14ac:dyDescent="0.25">
      <c r="O103">
        <f t="shared" si="5"/>
        <v>0</v>
      </c>
      <c r="Q103">
        <v>23535</v>
      </c>
      <c r="R103">
        <v>927</v>
      </c>
      <c r="S103">
        <v>927</v>
      </c>
      <c r="T103">
        <v>865</v>
      </c>
      <c r="W103">
        <v>17638</v>
      </c>
      <c r="X103">
        <v>47.9</v>
      </c>
      <c r="Y103">
        <v>48.5</v>
      </c>
      <c r="Z103">
        <v>49.7</v>
      </c>
      <c r="AB103">
        <f t="shared" si="3"/>
        <v>17638.5</v>
      </c>
      <c r="AC103">
        <f t="shared" si="4"/>
        <v>0.5</v>
      </c>
    </row>
    <row r="104" spans="1:29" x14ac:dyDescent="0.25">
      <c r="A104" t="s">
        <v>8</v>
      </c>
      <c r="B104">
        <v>5622.3829999999998</v>
      </c>
      <c r="C104" t="s">
        <v>9</v>
      </c>
      <c r="D104">
        <v>48500</v>
      </c>
      <c r="E104">
        <v>513.75</v>
      </c>
      <c r="F104">
        <v>544.88</v>
      </c>
      <c r="H104" t="s">
        <v>8</v>
      </c>
      <c r="I104">
        <v>5622</v>
      </c>
      <c r="J104" t="s">
        <v>9</v>
      </c>
      <c r="K104">
        <v>48500</v>
      </c>
      <c r="L104">
        <v>513.75</v>
      </c>
      <c r="M104">
        <v>544.88</v>
      </c>
      <c r="O104">
        <f t="shared" si="5"/>
        <v>0</v>
      </c>
      <c r="Q104">
        <v>22604</v>
      </c>
      <c r="R104">
        <v>775</v>
      </c>
      <c r="S104">
        <v>760</v>
      </c>
      <c r="T104">
        <v>750</v>
      </c>
      <c r="W104">
        <v>17590</v>
      </c>
      <c r="X104">
        <v>47.9</v>
      </c>
      <c r="Y104">
        <v>48.5</v>
      </c>
      <c r="Z104">
        <v>49.6</v>
      </c>
      <c r="AB104">
        <f t="shared" si="3"/>
        <v>17589.5</v>
      </c>
      <c r="AC104">
        <f t="shared" si="4"/>
        <v>-0.5</v>
      </c>
    </row>
    <row r="105" spans="1:29" x14ac:dyDescent="0.25">
      <c r="A105" t="s">
        <v>8</v>
      </c>
      <c r="B105">
        <v>5622.3829999999998</v>
      </c>
      <c r="C105" t="s">
        <v>10</v>
      </c>
      <c r="D105">
        <v>93000</v>
      </c>
      <c r="E105">
        <v>513.75</v>
      </c>
      <c r="F105">
        <v>556.15</v>
      </c>
      <c r="H105" t="s">
        <v>8</v>
      </c>
      <c r="I105">
        <v>5622</v>
      </c>
      <c r="J105" t="s">
        <v>10</v>
      </c>
      <c r="K105">
        <v>93000</v>
      </c>
      <c r="L105">
        <v>513.75</v>
      </c>
      <c r="M105">
        <v>556.14</v>
      </c>
      <c r="O105">
        <f t="shared" si="5"/>
        <v>-9.9999999999909051E-3</v>
      </c>
      <c r="Q105">
        <v>21844</v>
      </c>
      <c r="R105">
        <v>272</v>
      </c>
      <c r="S105">
        <v>265</v>
      </c>
      <c r="T105">
        <v>276</v>
      </c>
      <c r="W105">
        <v>17541</v>
      </c>
      <c r="X105">
        <v>48.2</v>
      </c>
      <c r="Y105">
        <v>48.7</v>
      </c>
      <c r="Z105">
        <v>49.5</v>
      </c>
      <c r="AB105">
        <f t="shared" si="3"/>
        <v>17540.7</v>
      </c>
      <c r="AC105">
        <f t="shared" si="4"/>
        <v>-0.2999999999992724</v>
      </c>
    </row>
    <row r="106" spans="1:29" x14ac:dyDescent="0.25">
      <c r="O106">
        <f t="shared" si="5"/>
        <v>0</v>
      </c>
      <c r="Q106">
        <v>21579</v>
      </c>
      <c r="R106">
        <v>241.1</v>
      </c>
      <c r="S106">
        <v>250</v>
      </c>
      <c r="T106">
        <v>261.47000000000003</v>
      </c>
      <c r="W106">
        <v>17492</v>
      </c>
      <c r="X106">
        <v>48.4</v>
      </c>
      <c r="Y106">
        <v>48.6</v>
      </c>
      <c r="Z106">
        <v>49.5</v>
      </c>
      <c r="AB106">
        <f t="shared" si="3"/>
        <v>17492.599999999999</v>
      </c>
      <c r="AC106">
        <f t="shared" si="4"/>
        <v>0.59999999999854481</v>
      </c>
    </row>
    <row r="107" spans="1:29" x14ac:dyDescent="0.25">
      <c r="A107" t="s">
        <v>8</v>
      </c>
      <c r="B107">
        <v>5799.0039999999999</v>
      </c>
      <c r="C107" t="s">
        <v>9</v>
      </c>
      <c r="D107">
        <v>48500</v>
      </c>
      <c r="E107">
        <v>515.77</v>
      </c>
      <c r="F107">
        <v>545.17999999999995</v>
      </c>
      <c r="H107" t="s">
        <v>8</v>
      </c>
      <c r="I107">
        <v>5799</v>
      </c>
      <c r="J107" t="s">
        <v>9</v>
      </c>
      <c r="K107">
        <v>48500</v>
      </c>
      <c r="L107">
        <v>515.77</v>
      </c>
      <c r="M107">
        <v>545.16999999999996</v>
      </c>
      <c r="O107">
        <f t="shared" si="5"/>
        <v>-9.9999999999909051E-3</v>
      </c>
      <c r="Q107">
        <v>21329</v>
      </c>
      <c r="R107">
        <v>50</v>
      </c>
      <c r="S107">
        <v>50</v>
      </c>
      <c r="T107">
        <v>50</v>
      </c>
      <c r="W107">
        <v>17444</v>
      </c>
      <c r="X107">
        <v>47.8</v>
      </c>
      <c r="Y107">
        <v>49</v>
      </c>
      <c r="Z107">
        <v>49.7</v>
      </c>
      <c r="AB107">
        <f t="shared" si="3"/>
        <v>17444</v>
      </c>
      <c r="AC107">
        <f t="shared" si="4"/>
        <v>0</v>
      </c>
    </row>
    <row r="108" spans="1:29" x14ac:dyDescent="0.25">
      <c r="A108" t="s">
        <v>8</v>
      </c>
      <c r="B108">
        <v>5799.0039999999999</v>
      </c>
      <c r="C108" t="s">
        <v>10</v>
      </c>
      <c r="D108">
        <v>93000</v>
      </c>
      <c r="E108">
        <v>515.77</v>
      </c>
      <c r="F108">
        <v>556.33000000000004</v>
      </c>
      <c r="H108" t="s">
        <v>8</v>
      </c>
      <c r="I108">
        <v>5799</v>
      </c>
      <c r="J108" t="s">
        <v>10</v>
      </c>
      <c r="K108">
        <v>93000</v>
      </c>
      <c r="L108">
        <v>515.77</v>
      </c>
      <c r="M108">
        <v>556.32000000000005</v>
      </c>
      <c r="O108">
        <f t="shared" si="5"/>
        <v>-9.9999999999909051E-3</v>
      </c>
      <c r="Q108">
        <v>21279</v>
      </c>
      <c r="R108">
        <v>40</v>
      </c>
      <c r="S108">
        <v>40</v>
      </c>
      <c r="T108">
        <v>40</v>
      </c>
      <c r="W108">
        <v>17395</v>
      </c>
      <c r="X108">
        <v>47.6</v>
      </c>
      <c r="Y108">
        <v>48.9</v>
      </c>
      <c r="Z108">
        <v>50.2</v>
      </c>
      <c r="AB108">
        <f t="shared" si="3"/>
        <v>17394.900000000001</v>
      </c>
      <c r="AC108">
        <f t="shared" si="4"/>
        <v>-9.9999999998544808E-2</v>
      </c>
    </row>
    <row r="109" spans="1:29" x14ac:dyDescent="0.25">
      <c r="O109">
        <f t="shared" si="5"/>
        <v>0</v>
      </c>
      <c r="Q109" t="s">
        <v>128</v>
      </c>
      <c r="R109" t="s">
        <v>18</v>
      </c>
      <c r="W109">
        <v>17346</v>
      </c>
      <c r="X109">
        <v>47.6</v>
      </c>
      <c r="Y109">
        <v>48.7</v>
      </c>
      <c r="Z109">
        <v>50.1</v>
      </c>
      <c r="AB109">
        <f t="shared" si="3"/>
        <v>17345.7</v>
      </c>
      <c r="AC109">
        <f t="shared" si="4"/>
        <v>-0.2999999999992724</v>
      </c>
    </row>
    <row r="110" spans="1:29" x14ac:dyDescent="0.25">
      <c r="A110" t="s">
        <v>8</v>
      </c>
      <c r="B110">
        <v>5925.7209999999995</v>
      </c>
      <c r="C110" t="s">
        <v>9</v>
      </c>
      <c r="D110">
        <v>48500</v>
      </c>
      <c r="E110">
        <v>515.70000000000005</v>
      </c>
      <c r="F110">
        <v>545.28</v>
      </c>
      <c r="H110" t="s">
        <v>8</v>
      </c>
      <c r="I110">
        <v>5926</v>
      </c>
      <c r="J110" t="s">
        <v>9</v>
      </c>
      <c r="K110">
        <v>48500</v>
      </c>
      <c r="L110">
        <v>515.70000000000005</v>
      </c>
      <c r="M110">
        <v>545.28</v>
      </c>
      <c r="O110">
        <f t="shared" si="5"/>
        <v>0</v>
      </c>
      <c r="Q110">
        <v>21239</v>
      </c>
      <c r="R110">
        <v>363.88</v>
      </c>
      <c r="S110">
        <v>369</v>
      </c>
      <c r="T110">
        <v>357.17</v>
      </c>
      <c r="W110">
        <v>17297</v>
      </c>
      <c r="X110">
        <v>47.6</v>
      </c>
      <c r="Y110">
        <v>48</v>
      </c>
      <c r="Z110">
        <v>49</v>
      </c>
      <c r="AB110">
        <f t="shared" si="3"/>
        <v>17297</v>
      </c>
      <c r="AC110">
        <f t="shared" si="4"/>
        <v>0</v>
      </c>
    </row>
    <row r="111" spans="1:29" x14ac:dyDescent="0.25">
      <c r="A111" t="s">
        <v>8</v>
      </c>
      <c r="B111">
        <v>5925.7209999999995</v>
      </c>
      <c r="C111" t="s">
        <v>10</v>
      </c>
      <c r="D111">
        <v>93000</v>
      </c>
      <c r="E111">
        <v>515.70000000000005</v>
      </c>
      <c r="F111">
        <v>556.41999999999996</v>
      </c>
      <c r="H111" t="s">
        <v>8</v>
      </c>
      <c r="I111">
        <v>5926</v>
      </c>
      <c r="J111" t="s">
        <v>10</v>
      </c>
      <c r="K111">
        <v>93000</v>
      </c>
      <c r="L111">
        <v>515.70000000000005</v>
      </c>
      <c r="M111">
        <v>556.41</v>
      </c>
      <c r="O111">
        <f t="shared" si="5"/>
        <v>-9.9999999999909051E-3</v>
      </c>
      <c r="Q111">
        <v>20870</v>
      </c>
      <c r="R111">
        <v>525.9</v>
      </c>
      <c r="S111">
        <v>519</v>
      </c>
      <c r="T111">
        <v>511.52</v>
      </c>
      <c r="W111">
        <v>17249</v>
      </c>
      <c r="X111">
        <v>47.7</v>
      </c>
      <c r="Y111">
        <v>48.1</v>
      </c>
      <c r="Z111">
        <v>49.4</v>
      </c>
      <c r="AB111">
        <f t="shared" si="3"/>
        <v>17249.099999999999</v>
      </c>
      <c r="AC111">
        <f t="shared" si="4"/>
        <v>9.9999999998544808E-2</v>
      </c>
    </row>
    <row r="112" spans="1:29" x14ac:dyDescent="0.25">
      <c r="O112">
        <f t="shared" si="5"/>
        <v>0</v>
      </c>
      <c r="Q112">
        <v>20351</v>
      </c>
      <c r="R112">
        <v>700</v>
      </c>
      <c r="S112">
        <v>706</v>
      </c>
      <c r="T112">
        <v>695</v>
      </c>
      <c r="W112">
        <v>17201</v>
      </c>
      <c r="X112">
        <v>43.6</v>
      </c>
      <c r="Y112">
        <v>43.9</v>
      </c>
      <c r="Z112">
        <v>44.9</v>
      </c>
      <c r="AB112">
        <f t="shared" si="3"/>
        <v>17200.900000000001</v>
      </c>
      <c r="AC112">
        <f t="shared" si="4"/>
        <v>-9.9999999998544808E-2</v>
      </c>
    </row>
    <row r="113" spans="1:29" x14ac:dyDescent="0.25">
      <c r="A113" t="s">
        <v>8</v>
      </c>
      <c r="B113">
        <v>6085.75</v>
      </c>
      <c r="C113" t="s">
        <v>9</v>
      </c>
      <c r="D113">
        <v>48500</v>
      </c>
      <c r="E113">
        <v>515</v>
      </c>
      <c r="F113">
        <v>545.4</v>
      </c>
      <c r="H113" t="s">
        <v>8</v>
      </c>
      <c r="I113">
        <v>6086</v>
      </c>
      <c r="J113" t="s">
        <v>9</v>
      </c>
      <c r="K113">
        <v>48500</v>
      </c>
      <c r="L113">
        <v>515</v>
      </c>
      <c r="M113">
        <v>545.4</v>
      </c>
      <c r="O113">
        <f t="shared" si="5"/>
        <v>0</v>
      </c>
      <c r="Q113">
        <v>19645</v>
      </c>
      <c r="R113">
        <v>105</v>
      </c>
      <c r="S113">
        <v>103</v>
      </c>
      <c r="T113">
        <v>100</v>
      </c>
      <c r="W113">
        <v>17157</v>
      </c>
      <c r="X113">
        <v>34.200000000000003</v>
      </c>
      <c r="Y113">
        <v>34.200000000000003</v>
      </c>
      <c r="Z113">
        <v>34.200000000000003</v>
      </c>
      <c r="AB113">
        <f t="shared" si="3"/>
        <v>17157.2</v>
      </c>
      <c r="AC113">
        <f t="shared" si="4"/>
        <v>0.2000000000007276</v>
      </c>
    </row>
    <row r="114" spans="1:29" x14ac:dyDescent="0.25">
      <c r="A114" t="s">
        <v>8</v>
      </c>
      <c r="B114">
        <v>6085.75</v>
      </c>
      <c r="C114" t="s">
        <v>10</v>
      </c>
      <c r="D114">
        <v>93000</v>
      </c>
      <c r="E114">
        <v>515</v>
      </c>
      <c r="F114">
        <v>556.54999999999995</v>
      </c>
      <c r="H114" t="s">
        <v>8</v>
      </c>
      <c r="I114">
        <v>6086</v>
      </c>
      <c r="J114" t="s">
        <v>10</v>
      </c>
      <c r="K114">
        <v>93000</v>
      </c>
      <c r="L114">
        <v>515</v>
      </c>
      <c r="M114">
        <v>556.54</v>
      </c>
      <c r="O114">
        <f t="shared" si="5"/>
        <v>-9.9999999999909051E-3</v>
      </c>
      <c r="Q114">
        <v>19542</v>
      </c>
      <c r="R114">
        <v>707.85</v>
      </c>
      <c r="S114">
        <v>675</v>
      </c>
      <c r="T114">
        <v>682.36</v>
      </c>
      <c r="W114">
        <v>17123</v>
      </c>
      <c r="X114">
        <v>33.4</v>
      </c>
      <c r="Y114">
        <v>34.299999999999997</v>
      </c>
      <c r="Z114">
        <v>33.6</v>
      </c>
      <c r="AB114">
        <f t="shared" si="3"/>
        <v>17123.3</v>
      </c>
      <c r="AC114">
        <f t="shared" si="4"/>
        <v>0.2999999999992724</v>
      </c>
    </row>
    <row r="115" spans="1:29" x14ac:dyDescent="0.25">
      <c r="O115">
        <f t="shared" si="5"/>
        <v>0</v>
      </c>
      <c r="Q115">
        <v>18867</v>
      </c>
      <c r="R115">
        <v>586</v>
      </c>
      <c r="S115">
        <v>592</v>
      </c>
      <c r="T115">
        <v>600</v>
      </c>
      <c r="W115">
        <v>17089</v>
      </c>
      <c r="X115">
        <v>35.5</v>
      </c>
      <c r="Y115">
        <v>34.200000000000003</v>
      </c>
      <c r="Z115">
        <v>33.6</v>
      </c>
      <c r="AB115">
        <f t="shared" si="3"/>
        <v>17089.2</v>
      </c>
      <c r="AC115">
        <f t="shared" si="4"/>
        <v>0.2000000000007276</v>
      </c>
    </row>
    <row r="116" spans="1:29" x14ac:dyDescent="0.25">
      <c r="A116" t="s">
        <v>8</v>
      </c>
      <c r="B116" t="s">
        <v>49</v>
      </c>
      <c r="D116" t="s">
        <v>12</v>
      </c>
      <c r="H116" t="s">
        <v>8</v>
      </c>
      <c r="I116" t="s">
        <v>15</v>
      </c>
      <c r="K116" t="s">
        <v>12</v>
      </c>
      <c r="O116">
        <f t="shared" si="5"/>
        <v>0</v>
      </c>
      <c r="Q116">
        <v>18275</v>
      </c>
      <c r="R116">
        <v>109</v>
      </c>
      <c r="S116">
        <v>147</v>
      </c>
      <c r="T116">
        <v>174</v>
      </c>
      <c r="W116">
        <v>17055</v>
      </c>
      <c r="X116">
        <v>50.6</v>
      </c>
      <c r="Y116">
        <v>47.9</v>
      </c>
      <c r="Z116">
        <v>41.3</v>
      </c>
      <c r="AB116">
        <f t="shared" si="3"/>
        <v>17054.900000000001</v>
      </c>
      <c r="AC116">
        <f t="shared" si="4"/>
        <v>-9.9999999998544808E-2</v>
      </c>
    </row>
    <row r="117" spans="1:29" x14ac:dyDescent="0.25">
      <c r="O117">
        <f t="shared" si="5"/>
        <v>0</v>
      </c>
      <c r="Q117">
        <v>18128</v>
      </c>
      <c r="R117">
        <v>241</v>
      </c>
      <c r="S117">
        <v>382</v>
      </c>
      <c r="T117">
        <v>531</v>
      </c>
      <c r="W117">
        <v>17007</v>
      </c>
      <c r="X117">
        <v>51.6</v>
      </c>
      <c r="Y117">
        <v>46.9</v>
      </c>
      <c r="Z117">
        <v>40.4</v>
      </c>
      <c r="AB117">
        <f t="shared" si="3"/>
        <v>17006.900000000001</v>
      </c>
      <c r="AC117">
        <f t="shared" si="4"/>
        <v>-9.9999999998544808E-2</v>
      </c>
    </row>
    <row r="118" spans="1:29" x14ac:dyDescent="0.25">
      <c r="A118" t="s">
        <v>8</v>
      </c>
      <c r="B118">
        <v>6172.7830000000004</v>
      </c>
      <c r="C118" t="s">
        <v>9</v>
      </c>
      <c r="D118">
        <v>48500</v>
      </c>
      <c r="E118">
        <v>515</v>
      </c>
      <c r="F118">
        <v>545.45000000000005</v>
      </c>
      <c r="H118" t="s">
        <v>8</v>
      </c>
      <c r="I118">
        <v>6173</v>
      </c>
      <c r="J118" t="s">
        <v>9</v>
      </c>
      <c r="K118">
        <v>48500</v>
      </c>
      <c r="L118">
        <v>515</v>
      </c>
      <c r="M118">
        <v>545.45000000000005</v>
      </c>
      <c r="O118">
        <f t="shared" si="5"/>
        <v>0</v>
      </c>
      <c r="Q118">
        <v>17746</v>
      </c>
      <c r="R118">
        <v>33.33</v>
      </c>
      <c r="S118">
        <v>49.33</v>
      </c>
      <c r="T118">
        <v>48.89</v>
      </c>
      <c r="W118">
        <v>16960</v>
      </c>
      <c r="X118">
        <v>49.3</v>
      </c>
      <c r="Y118">
        <v>45.7</v>
      </c>
      <c r="Z118">
        <v>39.6</v>
      </c>
      <c r="AB118">
        <f t="shared" si="3"/>
        <v>16959.7</v>
      </c>
      <c r="AC118">
        <f t="shared" si="4"/>
        <v>-0.2999999999992724</v>
      </c>
    </row>
    <row r="119" spans="1:29" x14ac:dyDescent="0.25">
      <c r="A119" t="s">
        <v>8</v>
      </c>
      <c r="B119">
        <v>6172.7830000000004</v>
      </c>
      <c r="C119" t="s">
        <v>10</v>
      </c>
      <c r="D119">
        <v>93000</v>
      </c>
      <c r="E119">
        <v>515</v>
      </c>
      <c r="F119">
        <v>556.58000000000004</v>
      </c>
      <c r="H119" t="s">
        <v>8</v>
      </c>
      <c r="I119">
        <v>6173</v>
      </c>
      <c r="J119" t="s">
        <v>10</v>
      </c>
      <c r="K119">
        <v>93000</v>
      </c>
      <c r="L119">
        <v>515</v>
      </c>
      <c r="M119">
        <v>556.58000000000004</v>
      </c>
      <c r="O119">
        <f t="shared" si="5"/>
        <v>0</v>
      </c>
      <c r="Q119" t="s">
        <v>129</v>
      </c>
      <c r="R119">
        <v>33.33</v>
      </c>
      <c r="S119">
        <v>49.33</v>
      </c>
      <c r="T119">
        <v>48.89</v>
      </c>
      <c r="W119">
        <v>16914</v>
      </c>
      <c r="X119">
        <v>48.3</v>
      </c>
      <c r="Y119">
        <v>44.8</v>
      </c>
      <c r="Z119">
        <v>38.799999999999997</v>
      </c>
      <c r="AB119">
        <f t="shared" si="3"/>
        <v>16913.8</v>
      </c>
      <c r="AC119">
        <f t="shared" si="4"/>
        <v>-0.2000000000007276</v>
      </c>
    </row>
    <row r="120" spans="1:29" x14ac:dyDescent="0.25">
      <c r="O120">
        <f t="shared" si="5"/>
        <v>0</v>
      </c>
      <c r="Q120" t="s">
        <v>130</v>
      </c>
      <c r="R120">
        <v>48</v>
      </c>
      <c r="S120">
        <v>48</v>
      </c>
      <c r="T120">
        <v>71</v>
      </c>
      <c r="W120">
        <v>16869</v>
      </c>
      <c r="X120">
        <v>47.3</v>
      </c>
      <c r="Y120">
        <v>43.7</v>
      </c>
      <c r="Z120">
        <v>38</v>
      </c>
      <c r="AB120">
        <f t="shared" si="3"/>
        <v>16869.7</v>
      </c>
      <c r="AC120">
        <f t="shared" si="4"/>
        <v>0.7000000000007276</v>
      </c>
    </row>
    <row r="121" spans="1:29" x14ac:dyDescent="0.25">
      <c r="A121" t="s">
        <v>8</v>
      </c>
      <c r="B121">
        <v>6273</v>
      </c>
      <c r="C121" t="s">
        <v>9</v>
      </c>
      <c r="D121">
        <v>48500</v>
      </c>
      <c r="E121">
        <v>516.34</v>
      </c>
      <c r="F121">
        <v>545.51</v>
      </c>
      <c r="H121" t="s">
        <v>8</v>
      </c>
      <c r="I121">
        <v>6273</v>
      </c>
      <c r="J121" t="s">
        <v>9</v>
      </c>
      <c r="K121">
        <v>48500</v>
      </c>
      <c r="L121">
        <v>516.34</v>
      </c>
      <c r="M121">
        <v>545.5</v>
      </c>
      <c r="O121">
        <f t="shared" si="5"/>
        <v>-9.9999999999909051E-3</v>
      </c>
      <c r="Q121" t="s">
        <v>131</v>
      </c>
      <c r="R121">
        <v>48</v>
      </c>
      <c r="S121">
        <v>48</v>
      </c>
      <c r="T121">
        <v>71</v>
      </c>
      <c r="W121">
        <v>16826</v>
      </c>
      <c r="X121">
        <v>46.8</v>
      </c>
      <c r="Y121">
        <v>42.7</v>
      </c>
      <c r="Z121">
        <v>37.299999999999997</v>
      </c>
      <c r="AB121">
        <f t="shared" si="3"/>
        <v>16825.7</v>
      </c>
      <c r="AC121">
        <f t="shared" si="4"/>
        <v>-0.2999999999992724</v>
      </c>
    </row>
    <row r="122" spans="1:29" x14ac:dyDescent="0.25">
      <c r="A122" t="s">
        <v>8</v>
      </c>
      <c r="B122">
        <v>6273</v>
      </c>
      <c r="C122" t="s">
        <v>10</v>
      </c>
      <c r="D122">
        <v>93000</v>
      </c>
      <c r="E122">
        <v>516.34</v>
      </c>
      <c r="F122">
        <v>556.6</v>
      </c>
      <c r="H122" t="s">
        <v>8</v>
      </c>
      <c r="I122">
        <v>6273</v>
      </c>
      <c r="J122" t="s">
        <v>10</v>
      </c>
      <c r="K122">
        <v>93000</v>
      </c>
      <c r="L122">
        <v>516.34</v>
      </c>
      <c r="M122">
        <v>556.6</v>
      </c>
      <c r="O122">
        <f t="shared" si="5"/>
        <v>0</v>
      </c>
      <c r="Q122" t="s">
        <v>132</v>
      </c>
      <c r="R122">
        <v>48</v>
      </c>
      <c r="S122">
        <v>48</v>
      </c>
      <c r="T122">
        <v>71</v>
      </c>
      <c r="W122">
        <v>16783</v>
      </c>
      <c r="X122">
        <v>45</v>
      </c>
      <c r="Y122">
        <v>41.8</v>
      </c>
      <c r="Z122">
        <v>36.799999999999997</v>
      </c>
      <c r="AB122">
        <f t="shared" si="3"/>
        <v>16782.8</v>
      </c>
      <c r="AC122">
        <f t="shared" si="4"/>
        <v>-0.2000000000007276</v>
      </c>
    </row>
    <row r="123" spans="1:29" x14ac:dyDescent="0.25">
      <c r="O123">
        <f t="shared" si="5"/>
        <v>0</v>
      </c>
      <c r="Q123" t="s">
        <v>133</v>
      </c>
      <c r="R123">
        <v>48</v>
      </c>
      <c r="S123">
        <v>48</v>
      </c>
      <c r="T123">
        <v>71</v>
      </c>
      <c r="W123">
        <v>16741</v>
      </c>
      <c r="X123">
        <v>53.9</v>
      </c>
      <c r="Y123">
        <v>50.3</v>
      </c>
      <c r="Z123">
        <v>44</v>
      </c>
      <c r="AB123">
        <f t="shared" si="3"/>
        <v>16741.3</v>
      </c>
      <c r="AC123">
        <f t="shared" si="4"/>
        <v>0.2999999999992724</v>
      </c>
    </row>
    <row r="124" spans="1:29" x14ac:dyDescent="0.25">
      <c r="A124" t="s">
        <v>8</v>
      </c>
      <c r="B124">
        <v>6321</v>
      </c>
      <c r="C124" t="s">
        <v>9</v>
      </c>
      <c r="D124">
        <v>48500</v>
      </c>
      <c r="E124">
        <v>516.95000000000005</v>
      </c>
      <c r="F124">
        <v>545.52</v>
      </c>
      <c r="H124" t="s">
        <v>8</v>
      </c>
      <c r="I124">
        <v>6320</v>
      </c>
      <c r="J124" t="s">
        <v>9</v>
      </c>
      <c r="K124">
        <v>48500</v>
      </c>
      <c r="L124">
        <v>516.95000000000005</v>
      </c>
      <c r="M124">
        <v>545.52</v>
      </c>
      <c r="O124">
        <f t="shared" si="5"/>
        <v>0</v>
      </c>
      <c r="Q124" t="s">
        <v>134</v>
      </c>
      <c r="R124">
        <v>48</v>
      </c>
      <c r="S124">
        <v>48</v>
      </c>
      <c r="T124">
        <v>71</v>
      </c>
      <c r="W124">
        <v>16691</v>
      </c>
      <c r="X124">
        <v>53.7</v>
      </c>
      <c r="Y124">
        <v>50.3</v>
      </c>
      <c r="Z124">
        <v>44.3</v>
      </c>
      <c r="AB124">
        <f t="shared" si="3"/>
        <v>16691.3</v>
      </c>
      <c r="AC124">
        <f t="shared" si="4"/>
        <v>0.2999999999992724</v>
      </c>
    </row>
    <row r="125" spans="1:29" x14ac:dyDescent="0.25">
      <c r="A125" t="s">
        <v>8</v>
      </c>
      <c r="B125">
        <v>6321</v>
      </c>
      <c r="C125" t="s">
        <v>10</v>
      </c>
      <c r="D125">
        <v>93000</v>
      </c>
      <c r="E125">
        <v>516.95000000000005</v>
      </c>
      <c r="F125">
        <v>556.61</v>
      </c>
      <c r="H125" t="s">
        <v>8</v>
      </c>
      <c r="I125">
        <v>6320</v>
      </c>
      <c r="J125" t="s">
        <v>10</v>
      </c>
      <c r="K125">
        <v>93000</v>
      </c>
      <c r="L125">
        <v>516.95000000000005</v>
      </c>
      <c r="M125">
        <v>556.6</v>
      </c>
      <c r="O125">
        <f t="shared" si="5"/>
        <v>-9.9999999999909051E-3</v>
      </c>
      <c r="Q125" t="s">
        <v>135</v>
      </c>
      <c r="R125">
        <v>49</v>
      </c>
      <c r="S125">
        <v>49</v>
      </c>
      <c r="T125">
        <v>72</v>
      </c>
      <c r="W125">
        <v>16641</v>
      </c>
      <c r="X125">
        <v>53</v>
      </c>
      <c r="Y125">
        <v>50.4</v>
      </c>
      <c r="Z125">
        <v>44.6</v>
      </c>
      <c r="AB125">
        <f t="shared" si="3"/>
        <v>16640.400000000001</v>
      </c>
      <c r="AC125">
        <f t="shared" si="4"/>
        <v>-0.59999999999854481</v>
      </c>
    </row>
    <row r="126" spans="1:29" x14ac:dyDescent="0.25">
      <c r="O126">
        <f t="shared" si="5"/>
        <v>0</v>
      </c>
      <c r="Q126" t="s">
        <v>136</v>
      </c>
      <c r="R126">
        <v>49</v>
      </c>
      <c r="S126">
        <v>49</v>
      </c>
      <c r="T126">
        <v>72</v>
      </c>
      <c r="W126">
        <v>16590</v>
      </c>
      <c r="X126">
        <v>53.4</v>
      </c>
      <c r="Y126">
        <v>50.2</v>
      </c>
      <c r="Z126">
        <v>44.8</v>
      </c>
      <c r="AB126">
        <f t="shared" si="3"/>
        <v>16590.2</v>
      </c>
      <c r="AC126">
        <f t="shared" si="4"/>
        <v>0.2000000000007276</v>
      </c>
    </row>
    <row r="127" spans="1:29" x14ac:dyDescent="0.25">
      <c r="A127" t="s">
        <v>8</v>
      </c>
      <c r="B127">
        <v>6422</v>
      </c>
      <c r="C127" t="s">
        <v>9</v>
      </c>
      <c r="D127">
        <v>48500</v>
      </c>
      <c r="E127">
        <v>518.25</v>
      </c>
      <c r="F127">
        <v>545.54</v>
      </c>
      <c r="H127" t="s">
        <v>8</v>
      </c>
      <c r="I127">
        <v>6421</v>
      </c>
      <c r="J127" t="s">
        <v>9</v>
      </c>
      <c r="K127">
        <v>48500</v>
      </c>
      <c r="L127">
        <v>518.25</v>
      </c>
      <c r="M127">
        <v>545.54</v>
      </c>
      <c r="O127">
        <f t="shared" si="5"/>
        <v>0</v>
      </c>
      <c r="Q127">
        <v>17302</v>
      </c>
      <c r="R127">
        <v>49</v>
      </c>
      <c r="S127">
        <v>49</v>
      </c>
      <c r="T127">
        <v>52</v>
      </c>
      <c r="W127">
        <v>16540</v>
      </c>
      <c r="X127">
        <v>48.6</v>
      </c>
      <c r="Y127">
        <v>46.8</v>
      </c>
      <c r="Z127">
        <v>46.1</v>
      </c>
      <c r="AB127">
        <f t="shared" si="3"/>
        <v>16539.8</v>
      </c>
      <c r="AC127">
        <f t="shared" si="4"/>
        <v>-0.2000000000007276</v>
      </c>
    </row>
    <row r="128" spans="1:29" x14ac:dyDescent="0.25">
      <c r="A128" t="s">
        <v>8</v>
      </c>
      <c r="B128">
        <v>6422</v>
      </c>
      <c r="C128" t="s">
        <v>10</v>
      </c>
      <c r="D128">
        <v>93000</v>
      </c>
      <c r="E128">
        <v>518.25</v>
      </c>
      <c r="F128">
        <v>556.61</v>
      </c>
      <c r="H128" t="s">
        <v>8</v>
      </c>
      <c r="I128">
        <v>6421</v>
      </c>
      <c r="J128" t="s">
        <v>10</v>
      </c>
      <c r="K128">
        <v>93000</v>
      </c>
      <c r="L128">
        <v>518.25</v>
      </c>
      <c r="M128">
        <v>556.61</v>
      </c>
      <c r="O128">
        <f t="shared" si="5"/>
        <v>0</v>
      </c>
      <c r="Q128" t="s">
        <v>137</v>
      </c>
      <c r="R128">
        <v>49</v>
      </c>
      <c r="S128">
        <v>49</v>
      </c>
      <c r="T128">
        <v>52</v>
      </c>
      <c r="W128">
        <v>16493</v>
      </c>
      <c r="X128">
        <v>48.5</v>
      </c>
      <c r="Y128">
        <v>46.5</v>
      </c>
      <c r="Z128">
        <v>46</v>
      </c>
      <c r="AB128">
        <f t="shared" si="3"/>
        <v>16493.5</v>
      </c>
      <c r="AC128">
        <f t="shared" si="4"/>
        <v>0.5</v>
      </c>
    </row>
    <row r="129" spans="1:29" x14ac:dyDescent="0.25">
      <c r="Q129">
        <v>17206</v>
      </c>
      <c r="R129">
        <v>44</v>
      </c>
      <c r="S129">
        <v>44</v>
      </c>
      <c r="T129">
        <v>44</v>
      </c>
      <c r="W129">
        <v>16447</v>
      </c>
      <c r="X129">
        <v>48.7</v>
      </c>
      <c r="Y129">
        <v>46.3</v>
      </c>
      <c r="Z129">
        <v>45.8</v>
      </c>
      <c r="AB129">
        <f t="shared" si="3"/>
        <v>16447.3</v>
      </c>
      <c r="AC129">
        <f t="shared" si="4"/>
        <v>0.2999999999992724</v>
      </c>
    </row>
    <row r="130" spans="1:29" x14ac:dyDescent="0.25">
      <c r="A130" t="s">
        <v>8</v>
      </c>
      <c r="B130" t="s">
        <v>16</v>
      </c>
      <c r="D130" t="s">
        <v>12</v>
      </c>
      <c r="H130" t="s">
        <v>8</v>
      </c>
      <c r="I130" t="s">
        <v>16</v>
      </c>
      <c r="K130" t="s">
        <v>12</v>
      </c>
      <c r="Q130" t="s">
        <v>138</v>
      </c>
      <c r="R130" t="s">
        <v>12</v>
      </c>
      <c r="W130">
        <v>16401</v>
      </c>
      <c r="X130">
        <v>48.7</v>
      </c>
      <c r="Y130">
        <v>46.1</v>
      </c>
      <c r="Z130">
        <v>45.8</v>
      </c>
      <c r="AB130">
        <f t="shared" si="3"/>
        <v>16400.099999999999</v>
      </c>
      <c r="AC130">
        <f t="shared" si="4"/>
        <v>-0.90000000000145519</v>
      </c>
    </row>
    <row r="131" spans="1:29" x14ac:dyDescent="0.25">
      <c r="Q131">
        <v>17162</v>
      </c>
      <c r="R131">
        <v>34.67</v>
      </c>
      <c r="S131">
        <v>34.67</v>
      </c>
      <c r="T131">
        <v>45</v>
      </c>
      <c r="W131">
        <v>16354</v>
      </c>
      <c r="X131">
        <v>48.3</v>
      </c>
      <c r="Y131">
        <v>45.8</v>
      </c>
      <c r="Z131">
        <v>45.7</v>
      </c>
      <c r="AB131">
        <f t="shared" si="3"/>
        <v>16354.8</v>
      </c>
      <c r="AC131">
        <f t="shared" si="4"/>
        <v>0.7999999999992724</v>
      </c>
    </row>
    <row r="132" spans="1:29" x14ac:dyDescent="0.25">
      <c r="A132" t="s">
        <v>8</v>
      </c>
      <c r="B132">
        <v>6440</v>
      </c>
      <c r="C132" t="s">
        <v>9</v>
      </c>
      <c r="D132">
        <v>48500</v>
      </c>
      <c r="E132">
        <v>518.48</v>
      </c>
      <c r="F132">
        <v>545.58000000000004</v>
      </c>
      <c r="H132" t="s">
        <v>8</v>
      </c>
      <c r="I132">
        <v>6440</v>
      </c>
      <c r="J132" t="s">
        <v>9</v>
      </c>
      <c r="K132">
        <v>48500</v>
      </c>
      <c r="L132">
        <v>518.48</v>
      </c>
      <c r="M132">
        <v>545.57000000000005</v>
      </c>
      <c r="O132">
        <f t="shared" si="5"/>
        <v>-9.9999999999909051E-3</v>
      </c>
      <c r="Q132" t="s">
        <v>139</v>
      </c>
      <c r="R132">
        <v>34.67</v>
      </c>
      <c r="S132">
        <v>34.67</v>
      </c>
      <c r="T132">
        <v>45</v>
      </c>
      <c r="W132">
        <v>16309</v>
      </c>
      <c r="X132">
        <v>48</v>
      </c>
      <c r="Y132">
        <v>45.6</v>
      </c>
      <c r="Z132">
        <v>45.3</v>
      </c>
      <c r="AB132">
        <f t="shared" si="3"/>
        <v>16308.6</v>
      </c>
      <c r="AC132">
        <f t="shared" si="4"/>
        <v>-0.3999999999996362</v>
      </c>
    </row>
    <row r="133" spans="1:29" x14ac:dyDescent="0.25">
      <c r="A133" t="s">
        <v>8</v>
      </c>
      <c r="B133">
        <v>6440</v>
      </c>
      <c r="C133" t="s">
        <v>10</v>
      </c>
      <c r="D133">
        <v>93000</v>
      </c>
      <c r="E133">
        <v>518.48</v>
      </c>
      <c r="F133">
        <v>556.65</v>
      </c>
      <c r="H133" t="s">
        <v>8</v>
      </c>
      <c r="I133">
        <v>6440</v>
      </c>
      <c r="J133" t="s">
        <v>10</v>
      </c>
      <c r="K133">
        <v>93000</v>
      </c>
      <c r="L133">
        <v>518.48</v>
      </c>
      <c r="M133">
        <v>556.65</v>
      </c>
      <c r="O133">
        <f t="shared" si="5"/>
        <v>0</v>
      </c>
      <c r="Q133" t="s">
        <v>140</v>
      </c>
      <c r="R133">
        <v>34.67</v>
      </c>
      <c r="S133">
        <v>34.67</v>
      </c>
      <c r="T133">
        <v>45</v>
      </c>
      <c r="W133">
        <v>16263</v>
      </c>
      <c r="X133">
        <v>34.700000000000003</v>
      </c>
      <c r="Y133">
        <v>34.9</v>
      </c>
      <c r="Z133">
        <v>36.4</v>
      </c>
      <c r="AB133">
        <f t="shared" si="3"/>
        <v>16262.9</v>
      </c>
      <c r="AC133">
        <f t="shared" si="4"/>
        <v>-0.1000000000003638</v>
      </c>
    </row>
    <row r="134" spans="1:29" x14ac:dyDescent="0.25">
      <c r="O134">
        <f t="shared" si="5"/>
        <v>0</v>
      </c>
      <c r="Q134">
        <v>17057</v>
      </c>
      <c r="R134">
        <v>44.29</v>
      </c>
      <c r="S134">
        <v>44.29</v>
      </c>
      <c r="T134">
        <v>23.57</v>
      </c>
      <c r="W134">
        <v>16228</v>
      </c>
      <c r="X134">
        <v>34.700000000000003</v>
      </c>
      <c r="Y134">
        <v>34.9</v>
      </c>
      <c r="Z134">
        <v>38.700000000000003</v>
      </c>
      <c r="AB134">
        <f t="shared" si="3"/>
        <v>16227.9</v>
      </c>
      <c r="AC134">
        <f t="shared" si="4"/>
        <v>-0.1000000000003638</v>
      </c>
    </row>
    <row r="135" spans="1:29" x14ac:dyDescent="0.25">
      <c r="A135" t="s">
        <v>8</v>
      </c>
      <c r="B135">
        <v>6482.0439999999999</v>
      </c>
      <c r="C135" t="s">
        <v>9</v>
      </c>
      <c r="D135">
        <v>48500</v>
      </c>
      <c r="E135">
        <v>519.01</v>
      </c>
      <c r="F135">
        <v>545.57000000000005</v>
      </c>
      <c r="H135" t="s">
        <v>8</v>
      </c>
      <c r="I135">
        <v>6482</v>
      </c>
      <c r="J135" t="s">
        <v>9</v>
      </c>
      <c r="K135">
        <v>48500</v>
      </c>
      <c r="L135">
        <v>519.01</v>
      </c>
      <c r="M135">
        <v>545.57000000000005</v>
      </c>
      <c r="O135">
        <f t="shared" si="5"/>
        <v>0</v>
      </c>
      <c r="Q135" t="s">
        <v>141</v>
      </c>
      <c r="R135">
        <v>44.29</v>
      </c>
      <c r="S135">
        <v>44.29</v>
      </c>
      <c r="T135">
        <v>23.57</v>
      </c>
      <c r="W135">
        <v>16193</v>
      </c>
      <c r="X135">
        <v>35.1</v>
      </c>
      <c r="Y135">
        <v>35.1</v>
      </c>
      <c r="Z135">
        <v>34.6</v>
      </c>
      <c r="AB135">
        <f t="shared" ref="AB135:AB198" si="6">W136+Y135</f>
        <v>16193.1</v>
      </c>
      <c r="AC135">
        <f t="shared" ref="AC135:AC198" si="7">AB135-W135</f>
        <v>0.1000000000003638</v>
      </c>
    </row>
    <row r="136" spans="1:29" x14ac:dyDescent="0.25">
      <c r="A136" t="s">
        <v>8</v>
      </c>
      <c r="B136">
        <v>6482.0439999999999</v>
      </c>
      <c r="C136" t="s">
        <v>10</v>
      </c>
      <c r="D136">
        <v>93000</v>
      </c>
      <c r="E136">
        <v>519.01</v>
      </c>
      <c r="F136">
        <v>556.63</v>
      </c>
      <c r="H136" t="s">
        <v>8</v>
      </c>
      <c r="I136">
        <v>6482</v>
      </c>
      <c r="J136" t="s">
        <v>10</v>
      </c>
      <c r="K136">
        <v>93000</v>
      </c>
      <c r="L136">
        <v>519.01</v>
      </c>
      <c r="M136">
        <v>556.62</v>
      </c>
      <c r="O136">
        <f t="shared" si="5"/>
        <v>-9.9999999999909051E-3</v>
      </c>
      <c r="Q136" t="s">
        <v>142</v>
      </c>
      <c r="R136">
        <v>44.29</v>
      </c>
      <c r="S136">
        <v>44.29</v>
      </c>
      <c r="T136">
        <v>23.57</v>
      </c>
      <c r="W136">
        <v>16158</v>
      </c>
      <c r="X136">
        <v>41</v>
      </c>
      <c r="Y136">
        <v>41.1</v>
      </c>
      <c r="Z136">
        <v>39.9</v>
      </c>
      <c r="AB136">
        <f t="shared" si="6"/>
        <v>16158.1</v>
      </c>
      <c r="AC136">
        <f t="shared" si="7"/>
        <v>0.1000000000003638</v>
      </c>
    </row>
    <row r="137" spans="1:29" x14ac:dyDescent="0.25">
      <c r="O137">
        <f t="shared" ref="O137:O200" si="8">M137-F137</f>
        <v>0</v>
      </c>
      <c r="Q137" t="s">
        <v>143</v>
      </c>
      <c r="R137">
        <v>44.29</v>
      </c>
      <c r="S137">
        <v>44.29</v>
      </c>
      <c r="T137">
        <v>23.57</v>
      </c>
      <c r="W137">
        <v>16117</v>
      </c>
      <c r="X137">
        <v>18.8</v>
      </c>
      <c r="Y137">
        <v>19.100000000000001</v>
      </c>
      <c r="Z137">
        <v>18.8</v>
      </c>
      <c r="AB137">
        <f t="shared" si="6"/>
        <v>16117.1</v>
      </c>
      <c r="AC137">
        <f t="shared" si="7"/>
        <v>0.1000000000003638</v>
      </c>
    </row>
    <row r="138" spans="1:29" x14ac:dyDescent="0.25">
      <c r="A138" t="s">
        <v>8</v>
      </c>
      <c r="B138">
        <v>6650.1279999999997</v>
      </c>
      <c r="C138" t="s">
        <v>9</v>
      </c>
      <c r="D138">
        <v>48500</v>
      </c>
      <c r="E138">
        <v>518.4</v>
      </c>
      <c r="F138">
        <v>545.5</v>
      </c>
      <c r="H138" t="s">
        <v>8</v>
      </c>
      <c r="I138">
        <v>6650</v>
      </c>
      <c r="J138" t="s">
        <v>9</v>
      </c>
      <c r="K138">
        <v>48500</v>
      </c>
      <c r="L138">
        <v>518.4</v>
      </c>
      <c r="M138">
        <v>545.49</v>
      </c>
      <c r="O138">
        <f t="shared" si="8"/>
        <v>-9.9999999999909051E-3</v>
      </c>
      <c r="Q138" t="s">
        <v>144</v>
      </c>
      <c r="R138">
        <v>44.29</v>
      </c>
      <c r="S138">
        <v>44.29</v>
      </c>
      <c r="T138">
        <v>23.57</v>
      </c>
      <c r="W138">
        <v>16098</v>
      </c>
      <c r="X138">
        <v>45.4</v>
      </c>
      <c r="Y138">
        <v>45.6</v>
      </c>
      <c r="Z138">
        <v>44.4</v>
      </c>
      <c r="AB138">
        <f t="shared" si="6"/>
        <v>16097.6</v>
      </c>
      <c r="AC138">
        <f t="shared" si="7"/>
        <v>-0.3999999999996362</v>
      </c>
    </row>
    <row r="139" spans="1:29" x14ac:dyDescent="0.25">
      <c r="A139" t="s">
        <v>8</v>
      </c>
      <c r="B139">
        <v>6650.1279999999997</v>
      </c>
      <c r="C139" t="s">
        <v>10</v>
      </c>
      <c r="D139">
        <v>93000</v>
      </c>
      <c r="E139">
        <v>518.4</v>
      </c>
      <c r="F139">
        <v>556.59</v>
      </c>
      <c r="H139" t="s">
        <v>8</v>
      </c>
      <c r="I139">
        <v>6650</v>
      </c>
      <c r="J139" t="s">
        <v>10</v>
      </c>
      <c r="K139">
        <v>93000</v>
      </c>
      <c r="L139">
        <v>518.4</v>
      </c>
      <c r="M139">
        <v>556.58000000000004</v>
      </c>
      <c r="O139">
        <f t="shared" si="8"/>
        <v>-9.9999999999909051E-3</v>
      </c>
      <c r="Q139" t="s">
        <v>145</v>
      </c>
      <c r="R139">
        <v>44.29</v>
      </c>
      <c r="S139">
        <v>44.29</v>
      </c>
      <c r="T139">
        <v>23.57</v>
      </c>
      <c r="W139">
        <v>16052</v>
      </c>
      <c r="X139">
        <v>38.299999999999997</v>
      </c>
      <c r="Y139">
        <v>35.6</v>
      </c>
      <c r="Z139">
        <v>34.6</v>
      </c>
      <c r="AB139">
        <f t="shared" si="6"/>
        <v>16052.6</v>
      </c>
      <c r="AC139">
        <f t="shared" si="7"/>
        <v>0.6000000000003638</v>
      </c>
    </row>
    <row r="140" spans="1:29" x14ac:dyDescent="0.25">
      <c r="O140">
        <f t="shared" si="8"/>
        <v>0</v>
      </c>
      <c r="Q140" t="s">
        <v>146</v>
      </c>
      <c r="R140">
        <v>44.29</v>
      </c>
      <c r="S140">
        <v>44.29</v>
      </c>
      <c r="T140">
        <v>23.57</v>
      </c>
      <c r="W140">
        <v>16017</v>
      </c>
      <c r="X140">
        <v>41.5</v>
      </c>
      <c r="Y140">
        <v>37</v>
      </c>
      <c r="Z140">
        <v>34.5</v>
      </c>
      <c r="AB140">
        <f t="shared" si="6"/>
        <v>16017</v>
      </c>
      <c r="AC140">
        <f t="shared" si="7"/>
        <v>0</v>
      </c>
    </row>
    <row r="141" spans="1:29" x14ac:dyDescent="0.25">
      <c r="A141" t="s">
        <v>8</v>
      </c>
      <c r="B141">
        <v>6755.375</v>
      </c>
      <c r="C141" t="s">
        <v>9</v>
      </c>
      <c r="D141">
        <v>48500</v>
      </c>
      <c r="E141">
        <v>518.4</v>
      </c>
      <c r="F141">
        <v>545.44000000000005</v>
      </c>
      <c r="H141" t="s">
        <v>8</v>
      </c>
      <c r="I141">
        <v>6755</v>
      </c>
      <c r="J141" t="s">
        <v>9</v>
      </c>
      <c r="K141">
        <v>48500</v>
      </c>
      <c r="L141">
        <v>518.4</v>
      </c>
      <c r="M141">
        <v>545.42999999999995</v>
      </c>
      <c r="O141">
        <f t="shared" si="8"/>
        <v>-1.0000000000104592E-2</v>
      </c>
      <c r="Q141">
        <v>16746</v>
      </c>
      <c r="R141">
        <v>50</v>
      </c>
      <c r="S141">
        <v>50</v>
      </c>
      <c r="T141">
        <v>25</v>
      </c>
      <c r="W141">
        <v>15980</v>
      </c>
      <c r="X141">
        <v>42.2</v>
      </c>
      <c r="Y141">
        <v>38.700000000000003</v>
      </c>
      <c r="Z141">
        <v>34.5</v>
      </c>
      <c r="AB141">
        <f t="shared" si="6"/>
        <v>15979.7</v>
      </c>
      <c r="AC141">
        <f t="shared" si="7"/>
        <v>-0.2999999999992724</v>
      </c>
    </row>
    <row r="142" spans="1:29" x14ac:dyDescent="0.25">
      <c r="A142" t="s">
        <v>8</v>
      </c>
      <c r="B142">
        <v>6755.375</v>
      </c>
      <c r="C142" t="s">
        <v>10</v>
      </c>
      <c r="D142">
        <v>93000</v>
      </c>
      <c r="E142">
        <v>518.4</v>
      </c>
      <c r="F142">
        <v>556.55999999999995</v>
      </c>
      <c r="H142" t="s">
        <v>8</v>
      </c>
      <c r="I142">
        <v>6755</v>
      </c>
      <c r="J142" t="s">
        <v>10</v>
      </c>
      <c r="K142">
        <v>93000</v>
      </c>
      <c r="L142">
        <v>518.4</v>
      </c>
      <c r="M142">
        <v>556.54999999999995</v>
      </c>
      <c r="O142">
        <f t="shared" si="8"/>
        <v>-9.9999999999909051E-3</v>
      </c>
      <c r="Q142" t="s">
        <v>147</v>
      </c>
      <c r="R142">
        <v>50</v>
      </c>
      <c r="S142">
        <v>50</v>
      </c>
      <c r="T142">
        <v>25</v>
      </c>
      <c r="W142">
        <v>15941</v>
      </c>
      <c r="X142">
        <v>229.5</v>
      </c>
      <c r="Y142">
        <v>332.9</v>
      </c>
      <c r="Z142">
        <v>475.6</v>
      </c>
      <c r="AB142">
        <f t="shared" si="6"/>
        <v>15940.9</v>
      </c>
      <c r="AC142">
        <f t="shared" si="7"/>
        <v>-0.1000000000003638</v>
      </c>
    </row>
    <row r="143" spans="1:29" x14ac:dyDescent="0.25">
      <c r="Q143" t="s">
        <v>148</v>
      </c>
      <c r="R143">
        <v>50</v>
      </c>
      <c r="S143">
        <v>50</v>
      </c>
      <c r="T143">
        <v>25</v>
      </c>
      <c r="W143">
        <v>15608</v>
      </c>
      <c r="X143">
        <v>136</v>
      </c>
      <c r="Y143">
        <v>168.2</v>
      </c>
      <c r="Z143">
        <v>230.3</v>
      </c>
      <c r="AB143">
        <f t="shared" si="6"/>
        <v>15608.2</v>
      </c>
      <c r="AC143">
        <f t="shared" si="7"/>
        <v>0.2000000000007276</v>
      </c>
    </row>
    <row r="144" spans="1:29" x14ac:dyDescent="0.25">
      <c r="A144" t="s">
        <v>8</v>
      </c>
      <c r="B144" t="s">
        <v>50</v>
      </c>
      <c r="D144" t="s">
        <v>18</v>
      </c>
      <c r="H144" t="s">
        <v>8</v>
      </c>
      <c r="I144" t="s">
        <v>17</v>
      </c>
      <c r="K144" t="s">
        <v>18</v>
      </c>
      <c r="Q144" t="s">
        <v>149</v>
      </c>
      <c r="R144">
        <v>50</v>
      </c>
      <c r="S144">
        <v>50</v>
      </c>
      <c r="T144">
        <v>25</v>
      </c>
      <c r="W144">
        <v>15440</v>
      </c>
      <c r="X144">
        <v>460.1</v>
      </c>
      <c r="Y144">
        <v>489.8</v>
      </c>
      <c r="Z144">
        <v>543</v>
      </c>
      <c r="AB144">
        <f t="shared" si="6"/>
        <v>15439.8</v>
      </c>
      <c r="AC144">
        <f t="shared" si="7"/>
        <v>-0.2000000000007276</v>
      </c>
    </row>
    <row r="145" spans="1:29" x14ac:dyDescent="0.25">
      <c r="Q145">
        <v>16547</v>
      </c>
      <c r="R145">
        <v>47</v>
      </c>
      <c r="S145">
        <v>47</v>
      </c>
      <c r="T145">
        <v>36</v>
      </c>
      <c r="W145">
        <v>14950</v>
      </c>
      <c r="X145">
        <v>650.4</v>
      </c>
      <c r="Y145">
        <v>651.5</v>
      </c>
      <c r="Z145">
        <v>653.9</v>
      </c>
      <c r="AB145">
        <f t="shared" si="6"/>
        <v>14950.5</v>
      </c>
      <c r="AC145">
        <f t="shared" si="7"/>
        <v>0.5</v>
      </c>
    </row>
    <row r="146" spans="1:29" x14ac:dyDescent="0.25">
      <c r="A146" t="s">
        <v>8</v>
      </c>
      <c r="B146">
        <v>6795.375</v>
      </c>
      <c r="C146" t="s">
        <v>9</v>
      </c>
      <c r="D146">
        <v>48500</v>
      </c>
      <c r="E146">
        <v>518.4</v>
      </c>
      <c r="F146">
        <v>545.38</v>
      </c>
      <c r="H146" t="s">
        <v>8</v>
      </c>
      <c r="I146">
        <v>6795</v>
      </c>
      <c r="J146" t="s">
        <v>9</v>
      </c>
      <c r="K146">
        <v>48500</v>
      </c>
      <c r="L146">
        <v>518.4</v>
      </c>
      <c r="M146">
        <v>545.38</v>
      </c>
      <c r="O146">
        <f t="shared" si="8"/>
        <v>0</v>
      </c>
      <c r="Q146" t="s">
        <v>150</v>
      </c>
      <c r="R146">
        <v>47</v>
      </c>
      <c r="S146">
        <v>47</v>
      </c>
      <c r="T146">
        <v>36</v>
      </c>
      <c r="W146">
        <v>14299</v>
      </c>
      <c r="X146">
        <v>823</v>
      </c>
      <c r="Y146">
        <v>895</v>
      </c>
      <c r="Z146">
        <v>1175</v>
      </c>
      <c r="AB146">
        <f t="shared" si="6"/>
        <v>14299</v>
      </c>
      <c r="AC146">
        <f t="shared" si="7"/>
        <v>0</v>
      </c>
    </row>
    <row r="147" spans="1:29" x14ac:dyDescent="0.25">
      <c r="A147" t="s">
        <v>8</v>
      </c>
      <c r="B147">
        <v>6795.375</v>
      </c>
      <c r="C147" t="s">
        <v>10</v>
      </c>
      <c r="D147">
        <v>93000</v>
      </c>
      <c r="E147">
        <v>518.4</v>
      </c>
      <c r="F147">
        <v>556.61</v>
      </c>
      <c r="H147" t="s">
        <v>8</v>
      </c>
      <c r="I147">
        <v>6795</v>
      </c>
      <c r="J147" t="s">
        <v>10</v>
      </c>
      <c r="K147">
        <v>93000</v>
      </c>
      <c r="L147">
        <v>518.4</v>
      </c>
      <c r="M147">
        <v>556.6</v>
      </c>
      <c r="O147">
        <f t="shared" si="8"/>
        <v>-9.9999999999909051E-3</v>
      </c>
      <c r="Q147" t="s">
        <v>151</v>
      </c>
      <c r="R147">
        <v>47</v>
      </c>
      <c r="S147">
        <v>47</v>
      </c>
      <c r="T147">
        <v>36</v>
      </c>
      <c r="W147">
        <v>13404</v>
      </c>
      <c r="X147">
        <v>2</v>
      </c>
      <c r="Y147">
        <v>2</v>
      </c>
      <c r="Z147">
        <v>2</v>
      </c>
      <c r="AB147">
        <f t="shared" si="6"/>
        <v>13404</v>
      </c>
      <c r="AC147">
        <f t="shared" si="7"/>
        <v>0</v>
      </c>
    </row>
    <row r="148" spans="1:29" x14ac:dyDescent="0.25">
      <c r="O148">
        <f t="shared" si="8"/>
        <v>0</v>
      </c>
      <c r="Q148" t="s">
        <v>152</v>
      </c>
      <c r="R148">
        <v>47</v>
      </c>
      <c r="S148">
        <v>47</v>
      </c>
      <c r="T148">
        <v>35</v>
      </c>
      <c r="W148">
        <v>13402</v>
      </c>
      <c r="X148">
        <v>37</v>
      </c>
      <c r="Y148">
        <v>37</v>
      </c>
      <c r="Z148">
        <v>37</v>
      </c>
      <c r="AB148">
        <f t="shared" si="6"/>
        <v>13402</v>
      </c>
      <c r="AC148">
        <f t="shared" si="7"/>
        <v>0</v>
      </c>
    </row>
    <row r="149" spans="1:29" x14ac:dyDescent="0.25">
      <c r="A149" t="s">
        <v>8</v>
      </c>
      <c r="B149">
        <v>6996.1850000000004</v>
      </c>
      <c r="C149" t="s">
        <v>9</v>
      </c>
      <c r="D149">
        <v>48500</v>
      </c>
      <c r="E149">
        <v>518.5</v>
      </c>
      <c r="F149">
        <v>545.46</v>
      </c>
      <c r="H149" t="s">
        <v>8</v>
      </c>
      <c r="I149">
        <v>6996</v>
      </c>
      <c r="J149" t="s">
        <v>9</v>
      </c>
      <c r="K149">
        <v>48500</v>
      </c>
      <c r="L149">
        <v>518.5</v>
      </c>
      <c r="M149">
        <v>545.46</v>
      </c>
      <c r="O149">
        <f t="shared" si="8"/>
        <v>0</v>
      </c>
      <c r="Q149" t="s">
        <v>153</v>
      </c>
      <c r="R149">
        <v>46</v>
      </c>
      <c r="S149">
        <v>46</v>
      </c>
      <c r="T149">
        <v>35</v>
      </c>
      <c r="W149">
        <v>13365</v>
      </c>
      <c r="X149">
        <v>2</v>
      </c>
      <c r="Y149">
        <v>2</v>
      </c>
      <c r="Z149">
        <v>2</v>
      </c>
      <c r="AB149">
        <f t="shared" si="6"/>
        <v>13365</v>
      </c>
      <c r="AC149">
        <f t="shared" si="7"/>
        <v>0</v>
      </c>
    </row>
    <row r="150" spans="1:29" x14ac:dyDescent="0.25">
      <c r="A150" t="s">
        <v>8</v>
      </c>
      <c r="B150">
        <v>6996.1850000000004</v>
      </c>
      <c r="C150" t="s">
        <v>10</v>
      </c>
      <c r="D150">
        <v>93000</v>
      </c>
      <c r="E150">
        <v>518.5</v>
      </c>
      <c r="F150">
        <v>556.6</v>
      </c>
      <c r="H150" t="s">
        <v>8</v>
      </c>
      <c r="I150">
        <v>6996</v>
      </c>
      <c r="J150" t="s">
        <v>10</v>
      </c>
      <c r="K150">
        <v>93000</v>
      </c>
      <c r="L150">
        <v>518.5</v>
      </c>
      <c r="M150">
        <v>556.6</v>
      </c>
      <c r="O150">
        <f t="shared" si="8"/>
        <v>0</v>
      </c>
      <c r="Q150" t="s">
        <v>154</v>
      </c>
      <c r="R150">
        <v>46</v>
      </c>
      <c r="S150">
        <v>46</v>
      </c>
      <c r="T150">
        <v>35</v>
      </c>
      <c r="W150">
        <v>13363</v>
      </c>
      <c r="X150">
        <v>110</v>
      </c>
      <c r="Y150">
        <v>110</v>
      </c>
      <c r="Z150">
        <v>110</v>
      </c>
      <c r="AB150">
        <f t="shared" si="6"/>
        <v>13363</v>
      </c>
      <c r="AC150">
        <f t="shared" si="7"/>
        <v>0</v>
      </c>
    </row>
    <row r="151" spans="1:29" x14ac:dyDescent="0.25">
      <c r="O151">
        <f t="shared" si="8"/>
        <v>0</v>
      </c>
      <c r="Q151">
        <v>16268</v>
      </c>
      <c r="R151">
        <v>36</v>
      </c>
      <c r="S151">
        <v>36</v>
      </c>
      <c r="T151">
        <v>38</v>
      </c>
      <c r="W151">
        <v>13253</v>
      </c>
      <c r="X151">
        <v>187.3</v>
      </c>
      <c r="Y151">
        <v>190</v>
      </c>
      <c r="Z151">
        <v>176</v>
      </c>
      <c r="AB151">
        <f t="shared" si="6"/>
        <v>13253</v>
      </c>
      <c r="AC151">
        <f t="shared" si="7"/>
        <v>0</v>
      </c>
    </row>
    <row r="152" spans="1:29" x14ac:dyDescent="0.25">
      <c r="A152" t="s">
        <v>8</v>
      </c>
      <c r="B152">
        <v>7194.3810000000003</v>
      </c>
      <c r="C152" t="s">
        <v>9</v>
      </c>
      <c r="D152">
        <v>48500</v>
      </c>
      <c r="E152">
        <v>519</v>
      </c>
      <c r="F152">
        <v>545.49</v>
      </c>
      <c r="H152" t="s">
        <v>8</v>
      </c>
      <c r="I152">
        <v>7194</v>
      </c>
      <c r="J152" t="s">
        <v>9</v>
      </c>
      <c r="K152">
        <v>48500</v>
      </c>
      <c r="L152">
        <v>519</v>
      </c>
      <c r="M152">
        <v>545.49</v>
      </c>
      <c r="O152">
        <f t="shared" si="8"/>
        <v>0</v>
      </c>
      <c r="Q152" t="s">
        <v>155</v>
      </c>
      <c r="R152">
        <v>36</v>
      </c>
      <c r="S152">
        <v>36</v>
      </c>
      <c r="T152">
        <v>38</v>
      </c>
      <c r="W152">
        <v>13063</v>
      </c>
      <c r="X152">
        <v>103.52</v>
      </c>
      <c r="Y152">
        <v>156</v>
      </c>
      <c r="Z152">
        <v>230.18</v>
      </c>
      <c r="AB152">
        <f t="shared" si="6"/>
        <v>13063</v>
      </c>
      <c r="AC152">
        <f t="shared" si="7"/>
        <v>0</v>
      </c>
    </row>
    <row r="153" spans="1:29" x14ac:dyDescent="0.25">
      <c r="A153" t="s">
        <v>8</v>
      </c>
      <c r="B153">
        <v>7194.3810000000003</v>
      </c>
      <c r="C153" t="s">
        <v>10</v>
      </c>
      <c r="D153">
        <v>93000</v>
      </c>
      <c r="E153">
        <v>519</v>
      </c>
      <c r="F153">
        <v>556.6</v>
      </c>
      <c r="H153" t="s">
        <v>8</v>
      </c>
      <c r="I153">
        <v>7194</v>
      </c>
      <c r="J153" t="s">
        <v>10</v>
      </c>
      <c r="K153">
        <v>93000</v>
      </c>
      <c r="L153">
        <v>519</v>
      </c>
      <c r="M153">
        <v>556.6</v>
      </c>
      <c r="O153">
        <f t="shared" si="8"/>
        <v>0</v>
      </c>
      <c r="Q153" t="s">
        <v>156</v>
      </c>
      <c r="R153">
        <v>36</v>
      </c>
      <c r="S153">
        <v>36</v>
      </c>
      <c r="T153">
        <v>39</v>
      </c>
      <c r="W153">
        <v>12907</v>
      </c>
      <c r="X153">
        <v>146.1</v>
      </c>
      <c r="Y153">
        <v>146.1</v>
      </c>
      <c r="Z153">
        <v>146.1</v>
      </c>
      <c r="AB153">
        <f t="shared" si="6"/>
        <v>12906.95</v>
      </c>
      <c r="AC153">
        <f t="shared" si="7"/>
        <v>-4.9999999999272404E-2</v>
      </c>
    </row>
    <row r="154" spans="1:29" x14ac:dyDescent="0.25">
      <c r="O154">
        <f t="shared" si="8"/>
        <v>0</v>
      </c>
      <c r="Q154">
        <v>16161</v>
      </c>
      <c r="R154">
        <v>42</v>
      </c>
      <c r="S154">
        <v>42</v>
      </c>
      <c r="T154">
        <v>42</v>
      </c>
      <c r="W154">
        <v>12760.85</v>
      </c>
      <c r="X154">
        <v>27.2</v>
      </c>
      <c r="Y154">
        <v>27.2</v>
      </c>
      <c r="Z154">
        <v>27.2</v>
      </c>
      <c r="AB154">
        <f t="shared" si="6"/>
        <v>12761.2</v>
      </c>
      <c r="AC154">
        <f t="shared" si="7"/>
        <v>0.3500000000003638</v>
      </c>
    </row>
    <row r="155" spans="1:29" x14ac:dyDescent="0.25">
      <c r="A155" t="s">
        <v>8</v>
      </c>
      <c r="B155">
        <v>7791.8530000000001</v>
      </c>
      <c r="C155" t="s">
        <v>9</v>
      </c>
      <c r="D155">
        <v>48500</v>
      </c>
      <c r="E155">
        <v>519.5</v>
      </c>
      <c r="F155">
        <v>546</v>
      </c>
      <c r="H155" t="s">
        <v>8</v>
      </c>
      <c r="I155">
        <v>7792</v>
      </c>
      <c r="J155" t="s">
        <v>9</v>
      </c>
      <c r="K155">
        <v>48500</v>
      </c>
      <c r="L155">
        <v>519.5</v>
      </c>
      <c r="M155">
        <v>546</v>
      </c>
      <c r="O155">
        <f t="shared" si="8"/>
        <v>0</v>
      </c>
      <c r="Q155" t="s">
        <v>64</v>
      </c>
      <c r="R155" t="s">
        <v>12</v>
      </c>
      <c r="W155">
        <v>12734</v>
      </c>
      <c r="X155">
        <v>60.1</v>
      </c>
      <c r="Y155">
        <v>60.2</v>
      </c>
      <c r="Z155">
        <v>60</v>
      </c>
      <c r="AB155">
        <f t="shared" si="6"/>
        <v>12733.2</v>
      </c>
      <c r="AC155">
        <f t="shared" si="7"/>
        <v>-0.7999999999992724</v>
      </c>
    </row>
    <row r="156" spans="1:29" x14ac:dyDescent="0.25">
      <c r="A156" t="s">
        <v>8</v>
      </c>
      <c r="B156">
        <v>7791.8530000000001</v>
      </c>
      <c r="C156" t="s">
        <v>10</v>
      </c>
      <c r="D156">
        <v>93000</v>
      </c>
      <c r="E156">
        <v>519.5</v>
      </c>
      <c r="F156">
        <v>556.78</v>
      </c>
      <c r="H156" t="s">
        <v>8</v>
      </c>
      <c r="I156">
        <v>7792</v>
      </c>
      <c r="J156" t="s">
        <v>10</v>
      </c>
      <c r="K156">
        <v>93000</v>
      </c>
      <c r="L156">
        <v>519.5</v>
      </c>
      <c r="M156">
        <v>556.77</v>
      </c>
      <c r="O156">
        <f t="shared" si="8"/>
        <v>-9.9999999999909051E-3</v>
      </c>
      <c r="Q156">
        <v>16120</v>
      </c>
      <c r="R156">
        <v>20</v>
      </c>
      <c r="S156">
        <v>20</v>
      </c>
      <c r="T156">
        <v>20</v>
      </c>
      <c r="W156">
        <v>12673</v>
      </c>
      <c r="X156">
        <v>20.9</v>
      </c>
      <c r="Y156">
        <v>29.8</v>
      </c>
      <c r="Z156">
        <v>35.299999999999997</v>
      </c>
      <c r="AB156">
        <f t="shared" si="6"/>
        <v>12673.8</v>
      </c>
      <c r="AC156">
        <f t="shared" si="7"/>
        <v>0.7999999999992724</v>
      </c>
    </row>
    <row r="157" spans="1:29" x14ac:dyDescent="0.25">
      <c r="O157">
        <f t="shared" si="8"/>
        <v>0</v>
      </c>
      <c r="Q157">
        <v>16100</v>
      </c>
      <c r="R157">
        <v>47</v>
      </c>
      <c r="S157">
        <v>47</v>
      </c>
      <c r="T157">
        <v>47</v>
      </c>
      <c r="W157">
        <v>12644</v>
      </c>
      <c r="X157">
        <v>18.2</v>
      </c>
      <c r="Y157">
        <v>18.2</v>
      </c>
      <c r="Z157">
        <v>18.2</v>
      </c>
      <c r="AB157">
        <f t="shared" si="6"/>
        <v>12644.2</v>
      </c>
      <c r="AC157">
        <f t="shared" si="7"/>
        <v>0.2000000000007276</v>
      </c>
    </row>
    <row r="158" spans="1:29" x14ac:dyDescent="0.25">
      <c r="A158" t="s">
        <v>8</v>
      </c>
      <c r="B158">
        <v>8167.88</v>
      </c>
      <c r="C158" t="s">
        <v>9</v>
      </c>
      <c r="D158">
        <v>48500</v>
      </c>
      <c r="E158">
        <v>519.95000000000005</v>
      </c>
      <c r="F158">
        <v>546.29</v>
      </c>
      <c r="H158" t="s">
        <v>8</v>
      </c>
      <c r="I158">
        <v>8168</v>
      </c>
      <c r="J158" t="s">
        <v>9</v>
      </c>
      <c r="K158">
        <v>48500</v>
      </c>
      <c r="L158">
        <v>519.95000000000005</v>
      </c>
      <c r="M158">
        <v>546.29</v>
      </c>
      <c r="O158">
        <f t="shared" si="8"/>
        <v>0</v>
      </c>
      <c r="Q158" t="s">
        <v>63</v>
      </c>
      <c r="R158" t="s">
        <v>12</v>
      </c>
      <c r="W158">
        <v>12626</v>
      </c>
      <c r="X158">
        <v>0.5</v>
      </c>
      <c r="Y158">
        <v>0.5</v>
      </c>
      <c r="Z158">
        <v>0.5</v>
      </c>
      <c r="AB158">
        <f t="shared" si="6"/>
        <v>12626</v>
      </c>
      <c r="AC158">
        <f t="shared" si="7"/>
        <v>0</v>
      </c>
    </row>
    <row r="159" spans="1:29" x14ac:dyDescent="0.25">
      <c r="A159" t="s">
        <v>8</v>
      </c>
      <c r="B159">
        <v>8167.88</v>
      </c>
      <c r="C159" t="s">
        <v>10</v>
      </c>
      <c r="D159">
        <v>93000</v>
      </c>
      <c r="E159">
        <v>519.95000000000005</v>
      </c>
      <c r="F159">
        <v>556.85</v>
      </c>
      <c r="H159" t="s">
        <v>8</v>
      </c>
      <c r="I159">
        <v>8168</v>
      </c>
      <c r="J159" t="s">
        <v>10</v>
      </c>
      <c r="K159">
        <v>93000</v>
      </c>
      <c r="L159">
        <v>519.95000000000005</v>
      </c>
      <c r="M159">
        <v>556.84</v>
      </c>
      <c r="O159">
        <f t="shared" si="8"/>
        <v>-9.9999999999909051E-3</v>
      </c>
      <c r="Q159">
        <v>16054</v>
      </c>
      <c r="R159">
        <v>36.33</v>
      </c>
      <c r="S159">
        <v>36.33</v>
      </c>
      <c r="T159">
        <v>32</v>
      </c>
      <c r="W159">
        <v>12625.5</v>
      </c>
      <c r="X159">
        <v>63.1</v>
      </c>
      <c r="Y159">
        <v>57.4</v>
      </c>
      <c r="Z159">
        <v>53.9</v>
      </c>
      <c r="AB159">
        <f t="shared" si="6"/>
        <v>12625.5</v>
      </c>
      <c r="AC159">
        <f t="shared" si="7"/>
        <v>0</v>
      </c>
    </row>
    <row r="160" spans="1:29" x14ac:dyDescent="0.25">
      <c r="O160">
        <f t="shared" si="8"/>
        <v>0</v>
      </c>
      <c r="Q160" t="s">
        <v>157</v>
      </c>
      <c r="R160">
        <v>36.33</v>
      </c>
      <c r="S160">
        <v>36.33</v>
      </c>
      <c r="T160">
        <v>32</v>
      </c>
      <c r="W160">
        <v>12568.1</v>
      </c>
      <c r="X160">
        <v>0.1</v>
      </c>
      <c r="Y160">
        <v>0.1</v>
      </c>
      <c r="Z160">
        <v>0.1</v>
      </c>
      <c r="AB160">
        <f t="shared" si="6"/>
        <v>12568.1</v>
      </c>
      <c r="AC160">
        <f t="shared" si="7"/>
        <v>0</v>
      </c>
    </row>
    <row r="161" spans="1:29" x14ac:dyDescent="0.25">
      <c r="A161" t="s">
        <v>8</v>
      </c>
      <c r="B161" t="s">
        <v>51</v>
      </c>
      <c r="D161" t="s">
        <v>12</v>
      </c>
      <c r="H161" t="s">
        <v>8</v>
      </c>
      <c r="I161" t="s">
        <v>19</v>
      </c>
      <c r="K161" t="s">
        <v>12</v>
      </c>
      <c r="O161">
        <f t="shared" si="8"/>
        <v>0</v>
      </c>
      <c r="Q161" t="s">
        <v>158</v>
      </c>
      <c r="R161">
        <v>36.33</v>
      </c>
      <c r="S161">
        <v>36.33</v>
      </c>
      <c r="T161">
        <v>32</v>
      </c>
      <c r="W161">
        <v>12568</v>
      </c>
      <c r="X161">
        <v>206.87</v>
      </c>
      <c r="Y161">
        <v>220.12</v>
      </c>
      <c r="Z161">
        <v>225.9</v>
      </c>
      <c r="AB161">
        <f t="shared" si="6"/>
        <v>12568.12</v>
      </c>
      <c r="AC161">
        <f t="shared" si="7"/>
        <v>0.12000000000080036</v>
      </c>
    </row>
    <row r="162" spans="1:29" x14ac:dyDescent="0.25">
      <c r="O162">
        <f t="shared" si="8"/>
        <v>0</v>
      </c>
      <c r="Q162">
        <v>15948</v>
      </c>
      <c r="R162">
        <v>334</v>
      </c>
      <c r="S162">
        <v>334</v>
      </c>
      <c r="T162">
        <v>1313</v>
      </c>
      <c r="W162">
        <v>12348</v>
      </c>
      <c r="X162">
        <v>38.74</v>
      </c>
      <c r="Y162">
        <v>44.25</v>
      </c>
      <c r="Z162">
        <v>48.54</v>
      </c>
      <c r="AB162">
        <f t="shared" si="6"/>
        <v>12348.25</v>
      </c>
      <c r="AC162">
        <f t="shared" si="7"/>
        <v>0.25</v>
      </c>
    </row>
    <row r="163" spans="1:29" x14ac:dyDescent="0.25">
      <c r="A163" t="s">
        <v>8</v>
      </c>
      <c r="B163">
        <v>8192.0640000000003</v>
      </c>
      <c r="C163" t="s">
        <v>9</v>
      </c>
      <c r="D163">
        <v>48500</v>
      </c>
      <c r="E163">
        <v>519.95000000000005</v>
      </c>
      <c r="F163">
        <v>546.86</v>
      </c>
      <c r="H163" t="s">
        <v>8</v>
      </c>
      <c r="I163">
        <v>8192</v>
      </c>
      <c r="J163" t="s">
        <v>9</v>
      </c>
      <c r="K163">
        <v>48500</v>
      </c>
      <c r="L163">
        <v>519.95000000000005</v>
      </c>
      <c r="M163">
        <v>546.86</v>
      </c>
      <c r="O163">
        <f t="shared" si="8"/>
        <v>0</v>
      </c>
      <c r="Q163">
        <v>15613</v>
      </c>
      <c r="R163">
        <v>156</v>
      </c>
      <c r="S163">
        <v>156</v>
      </c>
      <c r="T163">
        <v>661</v>
      </c>
      <c r="W163">
        <v>12304</v>
      </c>
      <c r="X163">
        <v>59</v>
      </c>
      <c r="Y163">
        <v>59</v>
      </c>
      <c r="Z163">
        <v>59</v>
      </c>
      <c r="AB163">
        <f t="shared" si="6"/>
        <v>12304</v>
      </c>
      <c r="AC163">
        <f t="shared" si="7"/>
        <v>0</v>
      </c>
    </row>
    <row r="164" spans="1:29" x14ac:dyDescent="0.25">
      <c r="A164" t="s">
        <v>8</v>
      </c>
      <c r="B164">
        <v>8192.0640000000003</v>
      </c>
      <c r="C164" t="s">
        <v>10</v>
      </c>
      <c r="D164">
        <v>93000</v>
      </c>
      <c r="E164">
        <v>519.95000000000005</v>
      </c>
      <c r="F164">
        <v>558.41</v>
      </c>
      <c r="H164" t="s">
        <v>8</v>
      </c>
      <c r="I164">
        <v>8192</v>
      </c>
      <c r="J164" t="s">
        <v>10</v>
      </c>
      <c r="K164">
        <v>93000</v>
      </c>
      <c r="L164">
        <v>519.95000000000005</v>
      </c>
      <c r="M164">
        <v>558.4</v>
      </c>
      <c r="O164">
        <f t="shared" si="8"/>
        <v>-9.9999999999909051E-3</v>
      </c>
      <c r="Q164">
        <v>15442</v>
      </c>
      <c r="R164">
        <v>491</v>
      </c>
      <c r="S164">
        <v>491</v>
      </c>
      <c r="T164">
        <v>1173</v>
      </c>
      <c r="W164">
        <v>12245</v>
      </c>
      <c r="X164">
        <v>27.1</v>
      </c>
      <c r="Y164">
        <v>16.600000000000001</v>
      </c>
      <c r="Z164">
        <v>4.9000000000000004</v>
      </c>
      <c r="AB164">
        <f t="shared" si="6"/>
        <v>12244.6</v>
      </c>
      <c r="AC164">
        <f t="shared" si="7"/>
        <v>-0.3999999999996362</v>
      </c>
    </row>
    <row r="165" spans="1:29" x14ac:dyDescent="0.25">
      <c r="O165">
        <f t="shared" si="8"/>
        <v>0</v>
      </c>
      <c r="Q165">
        <v>14949</v>
      </c>
      <c r="R165">
        <v>651</v>
      </c>
      <c r="S165">
        <v>651</v>
      </c>
      <c r="T165">
        <v>751</v>
      </c>
      <c r="W165">
        <v>12228</v>
      </c>
      <c r="X165">
        <v>60.6</v>
      </c>
      <c r="Y165">
        <v>33</v>
      </c>
      <c r="Z165">
        <v>13.2</v>
      </c>
      <c r="AB165">
        <f t="shared" si="6"/>
        <v>12228</v>
      </c>
      <c r="AC165">
        <f t="shared" si="7"/>
        <v>0</v>
      </c>
    </row>
    <row r="166" spans="1:29" x14ac:dyDescent="0.25">
      <c r="A166" t="s">
        <v>8</v>
      </c>
      <c r="B166">
        <v>8204.8150000000005</v>
      </c>
      <c r="C166" t="s">
        <v>9</v>
      </c>
      <c r="D166">
        <v>48500</v>
      </c>
      <c r="E166">
        <v>520</v>
      </c>
      <c r="F166">
        <v>546.9</v>
      </c>
      <c r="H166" t="s">
        <v>8</v>
      </c>
      <c r="I166">
        <v>8205</v>
      </c>
      <c r="J166" t="s">
        <v>9</v>
      </c>
      <c r="K166">
        <v>48500</v>
      </c>
      <c r="L166">
        <v>520</v>
      </c>
      <c r="M166">
        <v>546.89</v>
      </c>
      <c r="O166">
        <f t="shared" si="8"/>
        <v>-9.9999999999909051E-3</v>
      </c>
      <c r="Q166">
        <v>14297</v>
      </c>
      <c r="R166">
        <v>823</v>
      </c>
      <c r="S166">
        <v>823</v>
      </c>
      <c r="T166">
        <v>1175</v>
      </c>
      <c r="W166">
        <v>12195</v>
      </c>
      <c r="X166">
        <v>56.5</v>
      </c>
      <c r="Y166">
        <v>49.5</v>
      </c>
      <c r="Z166">
        <v>44.4</v>
      </c>
      <c r="AB166">
        <f t="shared" si="6"/>
        <v>12195.5</v>
      </c>
      <c r="AC166">
        <f t="shared" si="7"/>
        <v>0.5</v>
      </c>
    </row>
    <row r="167" spans="1:29" x14ac:dyDescent="0.25">
      <c r="A167" t="s">
        <v>8</v>
      </c>
      <c r="B167">
        <v>8204.8150000000005</v>
      </c>
      <c r="C167" t="s">
        <v>10</v>
      </c>
      <c r="D167">
        <v>93000</v>
      </c>
      <c r="E167">
        <v>520</v>
      </c>
      <c r="F167">
        <v>558.55999999999995</v>
      </c>
      <c r="H167" t="s">
        <v>8</v>
      </c>
      <c r="I167">
        <v>8205</v>
      </c>
      <c r="J167" t="s">
        <v>10</v>
      </c>
      <c r="K167">
        <v>93000</v>
      </c>
      <c r="L167">
        <v>520</v>
      </c>
      <c r="M167">
        <v>558.54999999999995</v>
      </c>
      <c r="O167">
        <f t="shared" si="8"/>
        <v>-9.9999999999909051E-3</v>
      </c>
      <c r="Q167">
        <v>13403.58</v>
      </c>
      <c r="R167">
        <v>2</v>
      </c>
      <c r="S167">
        <v>2</v>
      </c>
      <c r="T167">
        <v>2</v>
      </c>
      <c r="W167">
        <v>12146</v>
      </c>
      <c r="X167">
        <v>136.1</v>
      </c>
      <c r="Y167">
        <v>135.1</v>
      </c>
      <c r="Z167">
        <v>135.19999999999999</v>
      </c>
      <c r="AB167">
        <f t="shared" si="6"/>
        <v>12146.1</v>
      </c>
      <c r="AC167">
        <f t="shared" si="7"/>
        <v>0.1000000000003638</v>
      </c>
    </row>
    <row r="168" spans="1:29" x14ac:dyDescent="0.25">
      <c r="Q168">
        <v>13401.58</v>
      </c>
      <c r="R168">
        <v>37</v>
      </c>
      <c r="S168">
        <v>37</v>
      </c>
      <c r="T168">
        <v>37</v>
      </c>
      <c r="W168">
        <v>12011</v>
      </c>
      <c r="X168">
        <v>47.2</v>
      </c>
      <c r="Y168">
        <v>42.6</v>
      </c>
      <c r="Z168">
        <v>39.200000000000003</v>
      </c>
      <c r="AB168">
        <f t="shared" si="6"/>
        <v>12010.6</v>
      </c>
      <c r="AC168">
        <f t="shared" si="7"/>
        <v>-0.3999999999996362</v>
      </c>
    </row>
    <row r="169" spans="1:29" x14ac:dyDescent="0.25">
      <c r="A169" t="s">
        <v>8</v>
      </c>
      <c r="B169" t="s">
        <v>52</v>
      </c>
      <c r="D169" t="s">
        <v>18</v>
      </c>
      <c r="H169" t="s">
        <v>8</v>
      </c>
      <c r="I169" t="s">
        <v>20</v>
      </c>
      <c r="K169" t="s">
        <v>18</v>
      </c>
      <c r="Q169" t="s">
        <v>60</v>
      </c>
      <c r="R169" t="s">
        <v>12</v>
      </c>
      <c r="W169">
        <v>11968</v>
      </c>
      <c r="X169">
        <v>296.8</v>
      </c>
      <c r="Y169">
        <v>199.4</v>
      </c>
      <c r="Z169">
        <v>135.6</v>
      </c>
      <c r="AB169">
        <f t="shared" si="6"/>
        <v>11968.4</v>
      </c>
      <c r="AC169">
        <f t="shared" si="7"/>
        <v>0.3999999999996362</v>
      </c>
    </row>
    <row r="170" spans="1:29" x14ac:dyDescent="0.25">
      <c r="Q170">
        <v>13364.58</v>
      </c>
      <c r="R170">
        <v>2</v>
      </c>
      <c r="S170">
        <v>2</v>
      </c>
      <c r="T170">
        <v>2</v>
      </c>
      <c r="W170">
        <v>11769</v>
      </c>
      <c r="X170">
        <v>164.1</v>
      </c>
      <c r="Y170">
        <v>111.5</v>
      </c>
      <c r="Z170">
        <v>91.3</v>
      </c>
      <c r="AB170">
        <f t="shared" si="6"/>
        <v>11768.5</v>
      </c>
      <c r="AC170">
        <f t="shared" si="7"/>
        <v>-0.5</v>
      </c>
    </row>
    <row r="171" spans="1:29" x14ac:dyDescent="0.25">
      <c r="A171" t="s">
        <v>8</v>
      </c>
      <c r="B171">
        <v>8244.9689999999991</v>
      </c>
      <c r="C171" t="s">
        <v>9</v>
      </c>
      <c r="D171">
        <v>48500</v>
      </c>
      <c r="E171">
        <v>520.1</v>
      </c>
      <c r="F171">
        <v>546.83000000000004</v>
      </c>
      <c r="H171" t="s">
        <v>8</v>
      </c>
      <c r="I171">
        <v>8245</v>
      </c>
      <c r="J171" t="s">
        <v>9</v>
      </c>
      <c r="K171">
        <v>48500</v>
      </c>
      <c r="L171">
        <v>520.1</v>
      </c>
      <c r="M171">
        <v>546.83000000000004</v>
      </c>
      <c r="O171">
        <f t="shared" si="8"/>
        <v>0</v>
      </c>
      <c r="Q171">
        <v>13362.58</v>
      </c>
      <c r="R171">
        <v>109.22</v>
      </c>
      <c r="S171">
        <v>109.22</v>
      </c>
      <c r="T171">
        <v>109.22</v>
      </c>
      <c r="W171">
        <v>11657</v>
      </c>
      <c r="X171">
        <v>300.10000000000002</v>
      </c>
      <c r="Y171">
        <v>228.9</v>
      </c>
      <c r="Z171">
        <v>172</v>
      </c>
      <c r="AB171">
        <f t="shared" si="6"/>
        <v>11656.9</v>
      </c>
      <c r="AC171">
        <f t="shared" si="7"/>
        <v>-0.1000000000003638</v>
      </c>
    </row>
    <row r="172" spans="1:29" x14ac:dyDescent="0.25">
      <c r="A172" t="s">
        <v>8</v>
      </c>
      <c r="B172">
        <v>8244.9689999999991</v>
      </c>
      <c r="C172" t="s">
        <v>10</v>
      </c>
      <c r="D172">
        <v>93000</v>
      </c>
      <c r="E172">
        <v>520.1</v>
      </c>
      <c r="F172">
        <v>558.66</v>
      </c>
      <c r="H172" t="s">
        <v>8</v>
      </c>
      <c r="I172">
        <v>8245</v>
      </c>
      <c r="J172" t="s">
        <v>10</v>
      </c>
      <c r="K172">
        <v>93000</v>
      </c>
      <c r="L172">
        <v>520.1</v>
      </c>
      <c r="M172">
        <v>558.66</v>
      </c>
      <c r="O172">
        <f t="shared" si="8"/>
        <v>0</v>
      </c>
      <c r="Q172">
        <v>13253.36</v>
      </c>
      <c r="R172">
        <v>187.27</v>
      </c>
      <c r="S172">
        <v>190.54</v>
      </c>
      <c r="T172">
        <v>176.03</v>
      </c>
      <c r="W172">
        <v>11428</v>
      </c>
      <c r="X172">
        <v>374.2</v>
      </c>
      <c r="Y172">
        <v>392.7</v>
      </c>
      <c r="Z172">
        <v>397.7</v>
      </c>
      <c r="AB172">
        <f t="shared" si="6"/>
        <v>11427.7</v>
      </c>
      <c r="AC172">
        <f t="shared" si="7"/>
        <v>-0.2999999999992724</v>
      </c>
    </row>
    <row r="173" spans="1:29" x14ac:dyDescent="0.25">
      <c r="O173">
        <f t="shared" si="8"/>
        <v>0</v>
      </c>
      <c r="Q173">
        <v>13062.82</v>
      </c>
      <c r="R173">
        <v>103.52</v>
      </c>
      <c r="S173">
        <v>161.27000000000001</v>
      </c>
      <c r="T173">
        <v>230.18</v>
      </c>
      <c r="W173">
        <v>11035</v>
      </c>
      <c r="X173">
        <v>112</v>
      </c>
      <c r="Y173">
        <v>68.5</v>
      </c>
      <c r="Z173">
        <v>80</v>
      </c>
      <c r="AB173">
        <f t="shared" si="6"/>
        <v>11035.5</v>
      </c>
      <c r="AC173">
        <f t="shared" si="7"/>
        <v>0.5</v>
      </c>
    </row>
    <row r="174" spans="1:29" x14ac:dyDescent="0.25">
      <c r="A174" t="s">
        <v>8</v>
      </c>
      <c r="B174">
        <v>8334.6589999999997</v>
      </c>
      <c r="C174" t="s">
        <v>9</v>
      </c>
      <c r="D174">
        <v>48500</v>
      </c>
      <c r="E174">
        <v>520.20000000000005</v>
      </c>
      <c r="F174">
        <v>547.37</v>
      </c>
      <c r="H174" t="s">
        <v>8</v>
      </c>
      <c r="I174">
        <v>8335</v>
      </c>
      <c r="J174" t="s">
        <v>9</v>
      </c>
      <c r="K174">
        <v>48500</v>
      </c>
      <c r="L174">
        <v>520.20000000000005</v>
      </c>
      <c r="M174">
        <v>547.37</v>
      </c>
      <c r="O174">
        <f t="shared" si="8"/>
        <v>0</v>
      </c>
      <c r="Q174" t="s">
        <v>159</v>
      </c>
      <c r="R174">
        <v>140.69999999999999</v>
      </c>
      <c r="S174">
        <v>140.69999999999999</v>
      </c>
      <c r="T174">
        <v>140.69999999999999</v>
      </c>
      <c r="W174">
        <v>10967</v>
      </c>
      <c r="X174">
        <v>40</v>
      </c>
      <c r="Y174">
        <v>40</v>
      </c>
      <c r="Z174">
        <v>40.299999999999997</v>
      </c>
      <c r="AB174">
        <f t="shared" si="6"/>
        <v>10967</v>
      </c>
      <c r="AC174">
        <f t="shared" si="7"/>
        <v>0</v>
      </c>
    </row>
    <row r="175" spans="1:29" x14ac:dyDescent="0.25">
      <c r="A175" t="s">
        <v>8</v>
      </c>
      <c r="B175">
        <v>8334.6589999999997</v>
      </c>
      <c r="C175" t="s">
        <v>10</v>
      </c>
      <c r="D175">
        <v>93000</v>
      </c>
      <c r="E175">
        <v>520.20000000000005</v>
      </c>
      <c r="F175">
        <v>558.74</v>
      </c>
      <c r="H175" t="s">
        <v>8</v>
      </c>
      <c r="I175">
        <v>8335</v>
      </c>
      <c r="J175" t="s">
        <v>10</v>
      </c>
      <c r="K175">
        <v>93000</v>
      </c>
      <c r="L175">
        <v>520.20000000000005</v>
      </c>
      <c r="M175">
        <v>558.74</v>
      </c>
      <c r="O175">
        <f t="shared" si="8"/>
        <v>0</v>
      </c>
      <c r="Q175" t="s">
        <v>160</v>
      </c>
      <c r="R175" t="s">
        <v>12</v>
      </c>
      <c r="W175">
        <v>10927</v>
      </c>
      <c r="X175">
        <v>34.9</v>
      </c>
      <c r="Y175">
        <v>90.1</v>
      </c>
      <c r="Z175">
        <v>75.400000000000006</v>
      </c>
      <c r="AB175">
        <f t="shared" si="6"/>
        <v>10927.1</v>
      </c>
      <c r="AC175">
        <f t="shared" si="7"/>
        <v>0.1000000000003638</v>
      </c>
    </row>
    <row r="176" spans="1:29" x14ac:dyDescent="0.25">
      <c r="O176">
        <f t="shared" si="8"/>
        <v>0</v>
      </c>
      <c r="Q176">
        <v>12760.85</v>
      </c>
      <c r="R176">
        <v>27.2</v>
      </c>
      <c r="S176">
        <v>27.2</v>
      </c>
      <c r="T176">
        <v>27.2</v>
      </c>
      <c r="W176">
        <v>10837</v>
      </c>
      <c r="X176">
        <v>220.6</v>
      </c>
      <c r="Y176">
        <v>137.9</v>
      </c>
      <c r="Z176">
        <v>146.5</v>
      </c>
      <c r="AB176">
        <f t="shared" si="6"/>
        <v>10836.9</v>
      </c>
      <c r="AC176">
        <f t="shared" si="7"/>
        <v>-0.1000000000003638</v>
      </c>
    </row>
    <row r="177" spans="1:29" x14ac:dyDescent="0.25">
      <c r="A177" t="s">
        <v>8</v>
      </c>
      <c r="B177">
        <v>8482.2350000000006</v>
      </c>
      <c r="C177" t="s">
        <v>9</v>
      </c>
      <c r="D177">
        <v>50000</v>
      </c>
      <c r="E177">
        <v>520</v>
      </c>
      <c r="F177">
        <v>547.41</v>
      </c>
      <c r="H177" t="s">
        <v>8</v>
      </c>
      <c r="I177">
        <v>8482</v>
      </c>
      <c r="J177" t="s">
        <v>9</v>
      </c>
      <c r="K177">
        <v>50000</v>
      </c>
      <c r="L177">
        <v>520</v>
      </c>
      <c r="M177">
        <v>547.41</v>
      </c>
      <c r="O177">
        <f t="shared" si="8"/>
        <v>0</v>
      </c>
      <c r="Q177">
        <v>12733.65</v>
      </c>
      <c r="R177">
        <v>83</v>
      </c>
      <c r="S177">
        <v>83</v>
      </c>
      <c r="T177">
        <v>83</v>
      </c>
      <c r="W177">
        <v>10699</v>
      </c>
      <c r="X177">
        <v>504.1</v>
      </c>
      <c r="Y177">
        <v>483.9</v>
      </c>
      <c r="Z177">
        <v>478.1</v>
      </c>
      <c r="AB177">
        <f t="shared" si="6"/>
        <v>10698.9</v>
      </c>
      <c r="AC177">
        <f t="shared" si="7"/>
        <v>-0.1000000000003638</v>
      </c>
    </row>
    <row r="178" spans="1:29" x14ac:dyDescent="0.25">
      <c r="A178" t="s">
        <v>8</v>
      </c>
      <c r="B178">
        <v>8482.2350000000006</v>
      </c>
      <c r="C178" t="s">
        <v>10</v>
      </c>
      <c r="D178">
        <v>94500</v>
      </c>
      <c r="E178">
        <v>520</v>
      </c>
      <c r="F178">
        <v>558.76</v>
      </c>
      <c r="H178" t="s">
        <v>8</v>
      </c>
      <c r="I178">
        <v>8482</v>
      </c>
      <c r="J178" t="s">
        <v>10</v>
      </c>
      <c r="K178">
        <v>94500</v>
      </c>
      <c r="L178">
        <v>520</v>
      </c>
      <c r="M178">
        <v>558.76</v>
      </c>
      <c r="O178">
        <f t="shared" si="8"/>
        <v>0</v>
      </c>
      <c r="Q178" t="s">
        <v>116</v>
      </c>
      <c r="R178" t="s">
        <v>12</v>
      </c>
      <c r="W178">
        <v>10215</v>
      </c>
      <c r="X178">
        <v>472.9</v>
      </c>
      <c r="Y178">
        <v>413.6</v>
      </c>
      <c r="Z178">
        <v>397.2</v>
      </c>
      <c r="AB178">
        <f t="shared" si="6"/>
        <v>10214.6</v>
      </c>
      <c r="AC178">
        <f t="shared" si="7"/>
        <v>-0.3999999999996362</v>
      </c>
    </row>
    <row r="179" spans="1:29" x14ac:dyDescent="0.25">
      <c r="O179">
        <f t="shared" si="8"/>
        <v>0</v>
      </c>
      <c r="Q179">
        <v>12650.65</v>
      </c>
      <c r="R179">
        <v>6.92</v>
      </c>
      <c r="S179">
        <v>6.92</v>
      </c>
      <c r="T179">
        <v>6.92</v>
      </c>
      <c r="W179">
        <v>9801</v>
      </c>
      <c r="X179">
        <v>215.4</v>
      </c>
      <c r="Y179">
        <v>171.9</v>
      </c>
      <c r="Z179">
        <v>147.19999999999999</v>
      </c>
      <c r="AB179">
        <f t="shared" si="6"/>
        <v>9800.9</v>
      </c>
      <c r="AC179">
        <f t="shared" si="7"/>
        <v>-0.1000000000003638</v>
      </c>
    </row>
    <row r="180" spans="1:29" x14ac:dyDescent="0.25">
      <c r="A180" t="s">
        <v>8</v>
      </c>
      <c r="B180">
        <v>8679.1239999999998</v>
      </c>
      <c r="C180" t="s">
        <v>9</v>
      </c>
      <c r="D180">
        <v>50000</v>
      </c>
      <c r="E180">
        <v>519.6</v>
      </c>
      <c r="F180">
        <v>547.91999999999996</v>
      </c>
      <c r="H180" t="s">
        <v>8</v>
      </c>
      <c r="I180">
        <v>8679</v>
      </c>
      <c r="J180" t="s">
        <v>9</v>
      </c>
      <c r="K180">
        <v>50000</v>
      </c>
      <c r="L180">
        <v>519.6</v>
      </c>
      <c r="M180">
        <v>547.91999999999996</v>
      </c>
      <c r="O180">
        <f t="shared" si="8"/>
        <v>0</v>
      </c>
      <c r="Q180">
        <v>12643.73</v>
      </c>
      <c r="R180">
        <v>18.22</v>
      </c>
      <c r="S180">
        <v>18.21</v>
      </c>
      <c r="T180">
        <v>18.22</v>
      </c>
      <c r="W180">
        <v>9629</v>
      </c>
      <c r="X180">
        <v>50.2</v>
      </c>
      <c r="Y180">
        <v>50.1</v>
      </c>
      <c r="Z180">
        <v>50.1</v>
      </c>
      <c r="AB180">
        <f t="shared" si="6"/>
        <v>9629.1</v>
      </c>
      <c r="AC180">
        <f t="shared" si="7"/>
        <v>0.1000000000003638</v>
      </c>
    </row>
    <row r="181" spans="1:29" x14ac:dyDescent="0.25">
      <c r="A181" t="s">
        <v>8</v>
      </c>
      <c r="B181">
        <v>8679.1239999999998</v>
      </c>
      <c r="C181" t="s">
        <v>10</v>
      </c>
      <c r="D181">
        <v>94500</v>
      </c>
      <c r="E181">
        <v>519.6</v>
      </c>
      <c r="F181">
        <v>559.02</v>
      </c>
      <c r="H181" t="s">
        <v>8</v>
      </c>
      <c r="I181">
        <v>8679</v>
      </c>
      <c r="J181" t="s">
        <v>10</v>
      </c>
      <c r="K181">
        <v>94500</v>
      </c>
      <c r="L181">
        <v>519.6</v>
      </c>
      <c r="M181">
        <v>559.02</v>
      </c>
      <c r="O181">
        <f t="shared" si="8"/>
        <v>0</v>
      </c>
      <c r="Q181">
        <v>12625.52</v>
      </c>
      <c r="R181">
        <v>7.77</v>
      </c>
      <c r="S181">
        <v>7.77</v>
      </c>
      <c r="T181">
        <v>7.77</v>
      </c>
      <c r="W181">
        <v>9579</v>
      </c>
      <c r="X181">
        <v>40.1</v>
      </c>
      <c r="Y181">
        <v>40.1</v>
      </c>
      <c r="Z181">
        <v>40.200000000000003</v>
      </c>
      <c r="AB181">
        <f t="shared" si="6"/>
        <v>9579.1</v>
      </c>
      <c r="AC181">
        <f t="shared" si="7"/>
        <v>0.1000000000003638</v>
      </c>
    </row>
    <row r="182" spans="1:29" x14ac:dyDescent="0.25">
      <c r="O182">
        <f t="shared" si="8"/>
        <v>0</v>
      </c>
      <c r="Q182">
        <v>12617.75</v>
      </c>
      <c r="R182">
        <v>49.63</v>
      </c>
      <c r="S182">
        <v>49.63</v>
      </c>
      <c r="T182">
        <v>49.63</v>
      </c>
      <c r="W182">
        <v>9539</v>
      </c>
      <c r="X182">
        <v>50</v>
      </c>
      <c r="Y182">
        <v>50.2</v>
      </c>
      <c r="Z182">
        <v>50.2</v>
      </c>
      <c r="AB182">
        <f t="shared" si="6"/>
        <v>9539.2000000000007</v>
      </c>
      <c r="AC182">
        <f t="shared" si="7"/>
        <v>0.2000000000007276</v>
      </c>
    </row>
    <row r="183" spans="1:29" x14ac:dyDescent="0.25">
      <c r="A183" t="s">
        <v>8</v>
      </c>
      <c r="B183">
        <v>8852.8490000000002</v>
      </c>
      <c r="C183" t="s">
        <v>9</v>
      </c>
      <c r="D183">
        <v>50000</v>
      </c>
      <c r="E183">
        <v>519.27</v>
      </c>
      <c r="F183">
        <v>548.1</v>
      </c>
      <c r="H183" t="s">
        <v>8</v>
      </c>
      <c r="I183">
        <v>8853</v>
      </c>
      <c r="J183" t="s">
        <v>9</v>
      </c>
      <c r="K183">
        <v>50000</v>
      </c>
      <c r="L183">
        <v>519.27</v>
      </c>
      <c r="M183">
        <v>548.1</v>
      </c>
      <c r="O183">
        <f t="shared" si="8"/>
        <v>0</v>
      </c>
      <c r="Q183" t="s">
        <v>161</v>
      </c>
      <c r="R183" t="s">
        <v>18</v>
      </c>
      <c r="W183">
        <v>9489</v>
      </c>
      <c r="X183">
        <v>196.5</v>
      </c>
      <c r="Y183">
        <v>192.5</v>
      </c>
      <c r="Z183">
        <v>195.1</v>
      </c>
      <c r="AB183">
        <f t="shared" si="6"/>
        <v>9488.5</v>
      </c>
      <c r="AC183">
        <f t="shared" si="7"/>
        <v>-0.5</v>
      </c>
    </row>
    <row r="184" spans="1:29" x14ac:dyDescent="0.25">
      <c r="A184" t="s">
        <v>8</v>
      </c>
      <c r="B184">
        <v>8852.8490000000002</v>
      </c>
      <c r="C184" t="s">
        <v>10</v>
      </c>
      <c r="D184">
        <v>94500</v>
      </c>
      <c r="E184">
        <v>519.27</v>
      </c>
      <c r="F184">
        <v>559.24</v>
      </c>
      <c r="H184" t="s">
        <v>8</v>
      </c>
      <c r="I184">
        <v>8853</v>
      </c>
      <c r="J184" t="s">
        <v>10</v>
      </c>
      <c r="K184">
        <v>94500</v>
      </c>
      <c r="L184">
        <v>519.27</v>
      </c>
      <c r="M184">
        <v>559.24</v>
      </c>
      <c r="O184">
        <f t="shared" si="8"/>
        <v>0</v>
      </c>
      <c r="Q184">
        <v>12568.12</v>
      </c>
      <c r="R184">
        <v>206.87</v>
      </c>
      <c r="S184">
        <v>220.12</v>
      </c>
      <c r="T184">
        <v>225.9</v>
      </c>
      <c r="W184">
        <v>9296</v>
      </c>
      <c r="X184">
        <v>195.7</v>
      </c>
      <c r="Y184">
        <v>169.4</v>
      </c>
      <c r="Z184">
        <v>168.4</v>
      </c>
      <c r="AB184">
        <f t="shared" si="6"/>
        <v>9296.4</v>
      </c>
      <c r="AC184">
        <f t="shared" si="7"/>
        <v>0.3999999999996362</v>
      </c>
    </row>
    <row r="185" spans="1:29" x14ac:dyDescent="0.25">
      <c r="O185">
        <f t="shared" si="8"/>
        <v>0</v>
      </c>
      <c r="Q185" t="s">
        <v>56</v>
      </c>
      <c r="R185" t="s">
        <v>12</v>
      </c>
      <c r="W185">
        <v>9127</v>
      </c>
      <c r="X185">
        <v>265.5</v>
      </c>
      <c r="Y185">
        <v>274.2</v>
      </c>
      <c r="Z185">
        <v>304</v>
      </c>
      <c r="AB185">
        <f t="shared" si="6"/>
        <v>9127.2000000000007</v>
      </c>
      <c r="AC185">
        <f t="shared" si="7"/>
        <v>0.2000000000007276</v>
      </c>
    </row>
    <row r="186" spans="1:29" x14ac:dyDescent="0.25">
      <c r="A186" t="s">
        <v>8</v>
      </c>
      <c r="B186">
        <v>9127.0560000000005</v>
      </c>
      <c r="C186" t="s">
        <v>9</v>
      </c>
      <c r="D186">
        <v>50000</v>
      </c>
      <c r="E186">
        <v>518.71</v>
      </c>
      <c r="F186">
        <v>548.33000000000004</v>
      </c>
      <c r="H186" t="s">
        <v>8</v>
      </c>
      <c r="I186">
        <v>9127</v>
      </c>
      <c r="J186" t="s">
        <v>9</v>
      </c>
      <c r="K186">
        <v>50000</v>
      </c>
      <c r="L186">
        <v>518.71</v>
      </c>
      <c r="M186">
        <v>548.33000000000004</v>
      </c>
      <c r="O186">
        <f t="shared" si="8"/>
        <v>0</v>
      </c>
      <c r="Q186">
        <v>12348</v>
      </c>
      <c r="R186">
        <v>38.74</v>
      </c>
      <c r="S186">
        <v>44.25</v>
      </c>
      <c r="T186">
        <v>48.54</v>
      </c>
      <c r="W186">
        <v>8853</v>
      </c>
      <c r="X186">
        <v>158.5</v>
      </c>
      <c r="Y186">
        <v>173.7</v>
      </c>
      <c r="Z186">
        <v>197.8</v>
      </c>
      <c r="AB186">
        <f t="shared" si="6"/>
        <v>8852.7000000000007</v>
      </c>
      <c r="AC186">
        <f t="shared" si="7"/>
        <v>-0.2999999999992724</v>
      </c>
    </row>
    <row r="187" spans="1:29" x14ac:dyDescent="0.25">
      <c r="A187" t="s">
        <v>8</v>
      </c>
      <c r="B187">
        <v>9127.0560000000005</v>
      </c>
      <c r="C187" t="s">
        <v>10</v>
      </c>
      <c r="D187">
        <v>94500</v>
      </c>
      <c r="E187">
        <v>518.71</v>
      </c>
      <c r="F187">
        <v>559.36</v>
      </c>
      <c r="H187" t="s">
        <v>8</v>
      </c>
      <c r="I187">
        <v>9127</v>
      </c>
      <c r="J187" t="s">
        <v>10</v>
      </c>
      <c r="K187">
        <v>94500</v>
      </c>
      <c r="L187">
        <v>518.71</v>
      </c>
      <c r="M187">
        <v>559.36</v>
      </c>
      <c r="O187">
        <f t="shared" si="8"/>
        <v>0</v>
      </c>
      <c r="Q187">
        <v>12303.75</v>
      </c>
      <c r="R187">
        <v>59.03</v>
      </c>
      <c r="S187">
        <v>59</v>
      </c>
      <c r="T187">
        <v>59.03</v>
      </c>
      <c r="W187">
        <v>8679</v>
      </c>
      <c r="X187">
        <v>242</v>
      </c>
      <c r="Y187">
        <v>196.9</v>
      </c>
      <c r="Z187">
        <v>177.9</v>
      </c>
      <c r="AB187">
        <f t="shared" si="6"/>
        <v>8678.9</v>
      </c>
      <c r="AC187">
        <f t="shared" si="7"/>
        <v>-0.1000000000003638</v>
      </c>
    </row>
    <row r="188" spans="1:29" x14ac:dyDescent="0.25">
      <c r="O188">
        <f t="shared" si="8"/>
        <v>0</v>
      </c>
      <c r="Q188" t="s">
        <v>162</v>
      </c>
      <c r="R188" t="s">
        <v>12</v>
      </c>
      <c r="W188">
        <v>8482</v>
      </c>
      <c r="X188">
        <v>206.1</v>
      </c>
      <c r="Y188">
        <v>147.6</v>
      </c>
      <c r="Z188">
        <v>117.5</v>
      </c>
      <c r="AB188">
        <f t="shared" si="6"/>
        <v>8482.6</v>
      </c>
      <c r="AC188">
        <f t="shared" si="7"/>
        <v>0.6000000000003638</v>
      </c>
    </row>
    <row r="189" spans="1:29" x14ac:dyDescent="0.25">
      <c r="A189" t="s">
        <v>8</v>
      </c>
      <c r="B189">
        <v>9296.4689999999991</v>
      </c>
      <c r="C189" t="s">
        <v>9</v>
      </c>
      <c r="D189">
        <v>50000</v>
      </c>
      <c r="E189">
        <v>518.38</v>
      </c>
      <c r="F189">
        <v>548.49</v>
      </c>
      <c r="H189" t="s">
        <v>8</v>
      </c>
      <c r="I189">
        <v>9296</v>
      </c>
      <c r="J189" t="s">
        <v>9</v>
      </c>
      <c r="K189">
        <v>50000</v>
      </c>
      <c r="L189">
        <v>518.38</v>
      </c>
      <c r="M189">
        <v>548.49</v>
      </c>
      <c r="O189">
        <f t="shared" si="8"/>
        <v>0</v>
      </c>
      <c r="Q189">
        <v>12244.75</v>
      </c>
      <c r="R189">
        <v>27.11</v>
      </c>
      <c r="S189">
        <v>16.57</v>
      </c>
      <c r="T189">
        <v>4.88</v>
      </c>
      <c r="W189">
        <v>8335</v>
      </c>
      <c r="X189">
        <v>150.80000000000001</v>
      </c>
      <c r="Y189">
        <v>89.7</v>
      </c>
      <c r="Z189">
        <v>48</v>
      </c>
      <c r="AB189">
        <f t="shared" si="6"/>
        <v>8334.7000000000007</v>
      </c>
      <c r="AC189">
        <f t="shared" si="7"/>
        <v>-0.2999999999992724</v>
      </c>
    </row>
    <row r="190" spans="1:29" x14ac:dyDescent="0.25">
      <c r="A190" t="s">
        <v>8</v>
      </c>
      <c r="B190">
        <v>9296.4689999999991</v>
      </c>
      <c r="C190" t="s">
        <v>10</v>
      </c>
      <c r="D190">
        <v>94500</v>
      </c>
      <c r="E190">
        <v>518.38</v>
      </c>
      <c r="F190">
        <v>559.41</v>
      </c>
      <c r="H190" t="s">
        <v>8</v>
      </c>
      <c r="I190">
        <v>9296</v>
      </c>
      <c r="J190" t="s">
        <v>10</v>
      </c>
      <c r="K190">
        <v>94500</v>
      </c>
      <c r="L190">
        <v>518.38</v>
      </c>
      <c r="M190">
        <v>559.41</v>
      </c>
      <c r="O190">
        <f t="shared" si="8"/>
        <v>0</v>
      </c>
      <c r="Q190">
        <v>12228.18</v>
      </c>
      <c r="R190">
        <v>60.65</v>
      </c>
      <c r="S190">
        <v>33.020000000000003</v>
      </c>
      <c r="T190">
        <v>13.19</v>
      </c>
      <c r="W190">
        <v>8245</v>
      </c>
      <c r="X190">
        <v>40.299999999999997</v>
      </c>
      <c r="Y190">
        <v>40.200000000000003</v>
      </c>
      <c r="Z190">
        <v>40.4</v>
      </c>
      <c r="AB190">
        <f t="shared" si="6"/>
        <v>8245.2000000000007</v>
      </c>
      <c r="AC190">
        <f t="shared" si="7"/>
        <v>0.2000000000007276</v>
      </c>
    </row>
    <row r="191" spans="1:29" x14ac:dyDescent="0.25">
      <c r="O191">
        <f t="shared" si="8"/>
        <v>0</v>
      </c>
      <c r="Q191">
        <v>12195.16</v>
      </c>
      <c r="R191">
        <v>56.47</v>
      </c>
      <c r="S191">
        <v>49.48</v>
      </c>
      <c r="T191">
        <v>44.44</v>
      </c>
      <c r="W191">
        <v>8205</v>
      </c>
      <c r="X191">
        <v>12.8</v>
      </c>
      <c r="Y191">
        <v>12.8</v>
      </c>
      <c r="Z191">
        <v>12.8</v>
      </c>
      <c r="AB191">
        <f t="shared" si="6"/>
        <v>8204.7999999999993</v>
      </c>
      <c r="AC191">
        <f t="shared" si="7"/>
        <v>-0.2000000000007276</v>
      </c>
    </row>
    <row r="192" spans="1:29" x14ac:dyDescent="0.25">
      <c r="A192" t="s">
        <v>8</v>
      </c>
      <c r="B192">
        <v>9489.0130000000008</v>
      </c>
      <c r="C192" t="s">
        <v>9</v>
      </c>
      <c r="D192">
        <v>50000</v>
      </c>
      <c r="E192">
        <v>518</v>
      </c>
      <c r="F192">
        <v>548.66999999999996</v>
      </c>
      <c r="H192" t="s">
        <v>8</v>
      </c>
      <c r="I192">
        <v>9489</v>
      </c>
      <c r="J192" t="s">
        <v>9</v>
      </c>
      <c r="K192">
        <v>50000</v>
      </c>
      <c r="L192">
        <v>518</v>
      </c>
      <c r="M192">
        <v>548.66999999999996</v>
      </c>
      <c r="O192">
        <f t="shared" si="8"/>
        <v>0</v>
      </c>
      <c r="Q192">
        <v>12145.68</v>
      </c>
      <c r="R192">
        <v>136.15</v>
      </c>
      <c r="S192">
        <v>135.08000000000001</v>
      </c>
      <c r="T192">
        <v>135.16</v>
      </c>
      <c r="W192">
        <v>8192</v>
      </c>
      <c r="X192">
        <v>24.2</v>
      </c>
      <c r="Y192">
        <v>24.2</v>
      </c>
      <c r="Z192">
        <v>24.3</v>
      </c>
      <c r="AB192">
        <f t="shared" si="6"/>
        <v>8192.2000000000007</v>
      </c>
      <c r="AC192">
        <f t="shared" si="7"/>
        <v>0.2000000000007276</v>
      </c>
    </row>
    <row r="193" spans="1:29" x14ac:dyDescent="0.25">
      <c r="A193" t="s">
        <v>8</v>
      </c>
      <c r="B193">
        <v>9489.0130000000008</v>
      </c>
      <c r="C193" t="s">
        <v>10</v>
      </c>
      <c r="D193">
        <v>94500</v>
      </c>
      <c r="E193">
        <v>518</v>
      </c>
      <c r="F193">
        <v>559.49</v>
      </c>
      <c r="H193" t="s">
        <v>8</v>
      </c>
      <c r="I193">
        <v>9489</v>
      </c>
      <c r="J193" t="s">
        <v>10</v>
      </c>
      <c r="K193">
        <v>94500</v>
      </c>
      <c r="L193">
        <v>518</v>
      </c>
      <c r="M193">
        <v>559.49</v>
      </c>
      <c r="O193">
        <f t="shared" si="8"/>
        <v>0</v>
      </c>
      <c r="Q193" t="s">
        <v>117</v>
      </c>
      <c r="R193" t="s">
        <v>12</v>
      </c>
      <c r="W193">
        <v>8168</v>
      </c>
      <c r="X193">
        <v>212.6</v>
      </c>
      <c r="Y193">
        <v>376</v>
      </c>
      <c r="Z193">
        <v>430.1</v>
      </c>
      <c r="AB193">
        <f t="shared" si="6"/>
        <v>8168</v>
      </c>
      <c r="AC193">
        <f t="shared" si="7"/>
        <v>0</v>
      </c>
    </row>
    <row r="194" spans="1:29" x14ac:dyDescent="0.25">
      <c r="O194">
        <f t="shared" si="8"/>
        <v>0</v>
      </c>
      <c r="Q194">
        <v>12010.59</v>
      </c>
      <c r="R194">
        <v>47.18</v>
      </c>
      <c r="S194">
        <v>42.57</v>
      </c>
      <c r="T194">
        <v>39.24</v>
      </c>
      <c r="W194">
        <v>7792</v>
      </c>
      <c r="X194">
        <v>515</v>
      </c>
      <c r="Y194">
        <v>597.5</v>
      </c>
      <c r="Z194">
        <v>633</v>
      </c>
      <c r="AB194">
        <f t="shared" si="6"/>
        <v>7791.5</v>
      </c>
      <c r="AC194">
        <f t="shared" si="7"/>
        <v>-0.5</v>
      </c>
    </row>
    <row r="195" spans="1:29" x14ac:dyDescent="0.25">
      <c r="A195" t="s">
        <v>8</v>
      </c>
      <c r="B195">
        <v>9539.2070000000003</v>
      </c>
      <c r="C195" t="s">
        <v>9</v>
      </c>
      <c r="D195">
        <v>50000</v>
      </c>
      <c r="E195">
        <v>518.03</v>
      </c>
      <c r="F195">
        <v>548.61</v>
      </c>
      <c r="H195" t="s">
        <v>8</v>
      </c>
      <c r="I195">
        <v>9539</v>
      </c>
      <c r="J195" t="s">
        <v>9</v>
      </c>
      <c r="K195">
        <v>50000</v>
      </c>
      <c r="L195">
        <v>518.03</v>
      </c>
      <c r="M195">
        <v>548.61</v>
      </c>
      <c r="O195">
        <f t="shared" si="8"/>
        <v>0</v>
      </c>
      <c r="Q195">
        <v>11968.02</v>
      </c>
      <c r="R195">
        <v>296.82</v>
      </c>
      <c r="S195">
        <v>199.4</v>
      </c>
      <c r="T195">
        <v>135.59</v>
      </c>
      <c r="W195">
        <v>7194</v>
      </c>
      <c r="X195">
        <v>194.2</v>
      </c>
      <c r="Y195">
        <v>198.2</v>
      </c>
      <c r="Z195">
        <v>200.4</v>
      </c>
      <c r="AB195">
        <f t="shared" si="6"/>
        <v>7194.2</v>
      </c>
      <c r="AC195">
        <f t="shared" si="7"/>
        <v>0.1999999999998181</v>
      </c>
    </row>
    <row r="196" spans="1:29" x14ac:dyDescent="0.25">
      <c r="A196" t="s">
        <v>8</v>
      </c>
      <c r="B196">
        <v>9539.2070000000003</v>
      </c>
      <c r="C196" t="s">
        <v>10</v>
      </c>
      <c r="D196">
        <v>94500</v>
      </c>
      <c r="E196">
        <v>518.03</v>
      </c>
      <c r="F196">
        <v>559.52</v>
      </c>
      <c r="H196" t="s">
        <v>8</v>
      </c>
      <c r="I196">
        <v>9539</v>
      </c>
      <c r="J196" t="s">
        <v>10</v>
      </c>
      <c r="K196">
        <v>94500</v>
      </c>
      <c r="L196">
        <v>518.03</v>
      </c>
      <c r="M196">
        <v>559.51</v>
      </c>
      <c r="O196">
        <f t="shared" si="8"/>
        <v>-9.9999999999909051E-3</v>
      </c>
      <c r="Q196">
        <v>11768.63</v>
      </c>
      <c r="R196">
        <v>164.1</v>
      </c>
      <c r="S196">
        <v>111.5</v>
      </c>
      <c r="T196">
        <v>91.35</v>
      </c>
      <c r="W196">
        <v>6996</v>
      </c>
      <c r="X196">
        <v>199.3</v>
      </c>
      <c r="Y196">
        <v>200.8</v>
      </c>
      <c r="Z196">
        <v>198.5</v>
      </c>
      <c r="AB196">
        <f t="shared" si="6"/>
        <v>6995.8</v>
      </c>
      <c r="AC196">
        <f t="shared" si="7"/>
        <v>-0.1999999999998181</v>
      </c>
    </row>
    <row r="197" spans="1:29" x14ac:dyDescent="0.25">
      <c r="O197">
        <f t="shared" si="8"/>
        <v>0</v>
      </c>
      <c r="Q197">
        <v>11657.13</v>
      </c>
      <c r="R197">
        <v>300.05</v>
      </c>
      <c r="S197">
        <v>228.94</v>
      </c>
      <c r="T197">
        <v>172.03</v>
      </c>
      <c r="W197">
        <v>6795</v>
      </c>
      <c r="X197">
        <v>40.5</v>
      </c>
      <c r="Y197">
        <v>40</v>
      </c>
      <c r="Z197">
        <v>40.1</v>
      </c>
      <c r="AB197">
        <f t="shared" si="6"/>
        <v>6795</v>
      </c>
      <c r="AC197">
        <f t="shared" si="7"/>
        <v>0</v>
      </c>
    </row>
    <row r="198" spans="1:29" x14ac:dyDescent="0.25">
      <c r="A198" t="s">
        <v>8</v>
      </c>
      <c r="B198" t="s">
        <v>53</v>
      </c>
      <c r="D198" t="s">
        <v>18</v>
      </c>
      <c r="H198" t="s">
        <v>8</v>
      </c>
      <c r="I198" t="s">
        <v>21</v>
      </c>
      <c r="K198" t="s">
        <v>18</v>
      </c>
      <c r="O198">
        <f t="shared" si="8"/>
        <v>0</v>
      </c>
      <c r="Q198">
        <v>11428.19</v>
      </c>
      <c r="R198">
        <v>374.25</v>
      </c>
      <c r="S198">
        <v>392.74</v>
      </c>
      <c r="T198">
        <v>397.74</v>
      </c>
      <c r="W198">
        <v>6755</v>
      </c>
      <c r="X198">
        <v>100.9</v>
      </c>
      <c r="Y198">
        <v>105.2</v>
      </c>
      <c r="Z198">
        <v>113.3</v>
      </c>
      <c r="AB198">
        <f t="shared" si="6"/>
        <v>6755.2</v>
      </c>
      <c r="AC198">
        <f t="shared" si="7"/>
        <v>0.1999999999998181</v>
      </c>
    </row>
    <row r="199" spans="1:29" x14ac:dyDescent="0.25">
      <c r="O199">
        <f t="shared" si="8"/>
        <v>0</v>
      </c>
      <c r="Q199">
        <v>11035.45</v>
      </c>
      <c r="R199">
        <v>112.02</v>
      </c>
      <c r="S199">
        <v>68.540000000000006</v>
      </c>
      <c r="T199">
        <v>79.95</v>
      </c>
      <c r="W199">
        <v>6650</v>
      </c>
      <c r="X199">
        <v>151.80000000000001</v>
      </c>
      <c r="Y199">
        <v>168.1</v>
      </c>
      <c r="Z199">
        <v>169</v>
      </c>
      <c r="AB199">
        <f t="shared" ref="AB199:AB237" si="9">W200+Y199</f>
        <v>6650.1</v>
      </c>
      <c r="AC199">
        <f t="shared" ref="AC199:AC237" si="10">AB199-W199</f>
        <v>0.1000000000003638</v>
      </c>
    </row>
    <row r="200" spans="1:29" x14ac:dyDescent="0.25">
      <c r="A200" t="s">
        <v>8</v>
      </c>
      <c r="B200">
        <v>9579.3439999999991</v>
      </c>
      <c r="C200" t="s">
        <v>9</v>
      </c>
      <c r="D200">
        <v>50000</v>
      </c>
      <c r="E200">
        <v>518.05999999999995</v>
      </c>
      <c r="F200">
        <v>548.46</v>
      </c>
      <c r="H200" t="s">
        <v>8</v>
      </c>
      <c r="I200">
        <v>9579</v>
      </c>
      <c r="J200" t="s">
        <v>9</v>
      </c>
      <c r="K200">
        <v>50000</v>
      </c>
      <c r="L200">
        <v>518.05999999999995</v>
      </c>
      <c r="M200">
        <v>548.46</v>
      </c>
      <c r="O200">
        <f t="shared" si="8"/>
        <v>0</v>
      </c>
      <c r="Q200">
        <v>10966.91</v>
      </c>
      <c r="R200">
        <v>40</v>
      </c>
      <c r="S200">
        <v>40.01</v>
      </c>
      <c r="T200">
        <v>40.270000000000003</v>
      </c>
      <c r="W200">
        <v>6482</v>
      </c>
      <c r="X200">
        <v>45</v>
      </c>
      <c r="Y200">
        <v>42.4</v>
      </c>
      <c r="Z200">
        <v>42</v>
      </c>
      <c r="AB200">
        <f t="shared" si="9"/>
        <v>6482.4</v>
      </c>
      <c r="AC200">
        <f t="shared" si="10"/>
        <v>0.3999999999996362</v>
      </c>
    </row>
    <row r="201" spans="1:29" x14ac:dyDescent="0.25">
      <c r="A201" t="s">
        <v>8</v>
      </c>
      <c r="B201">
        <v>9579.3439999999991</v>
      </c>
      <c r="C201" t="s">
        <v>10</v>
      </c>
      <c r="D201">
        <v>94500</v>
      </c>
      <c r="E201">
        <v>518.05999999999995</v>
      </c>
      <c r="F201">
        <v>559.55999999999995</v>
      </c>
      <c r="H201" t="s">
        <v>8</v>
      </c>
      <c r="I201">
        <v>9579</v>
      </c>
      <c r="J201" t="s">
        <v>10</v>
      </c>
      <c r="K201">
        <v>94500</v>
      </c>
      <c r="L201">
        <v>518.05999999999995</v>
      </c>
      <c r="M201">
        <v>559.54999999999995</v>
      </c>
      <c r="O201">
        <f t="shared" ref="O201:O264" si="11">M201-F201</f>
        <v>-9.9999999999909051E-3</v>
      </c>
      <c r="Q201" t="s">
        <v>163</v>
      </c>
      <c r="R201" t="s">
        <v>18</v>
      </c>
      <c r="W201">
        <v>6440</v>
      </c>
      <c r="X201">
        <v>18.2</v>
      </c>
      <c r="Y201">
        <v>18.2</v>
      </c>
      <c r="Z201">
        <v>18</v>
      </c>
      <c r="AB201">
        <f t="shared" si="9"/>
        <v>6439.2</v>
      </c>
      <c r="AC201">
        <f t="shared" si="10"/>
        <v>-0.8000000000001819</v>
      </c>
    </row>
    <row r="202" spans="1:29" x14ac:dyDescent="0.25">
      <c r="O202">
        <f t="shared" si="11"/>
        <v>0</v>
      </c>
      <c r="Q202">
        <v>10926.89</v>
      </c>
      <c r="R202">
        <v>90</v>
      </c>
      <c r="S202">
        <v>90</v>
      </c>
      <c r="T202">
        <v>90</v>
      </c>
      <c r="W202">
        <v>6421</v>
      </c>
      <c r="X202">
        <v>102.7</v>
      </c>
      <c r="Y202">
        <v>101.1</v>
      </c>
      <c r="Z202">
        <v>100.7</v>
      </c>
      <c r="AB202">
        <f t="shared" si="9"/>
        <v>6421.1</v>
      </c>
      <c r="AC202">
        <f t="shared" si="10"/>
        <v>0.1000000000003638</v>
      </c>
    </row>
    <row r="203" spans="1:29" x14ac:dyDescent="0.25">
      <c r="A203" t="s">
        <v>8</v>
      </c>
      <c r="B203">
        <v>9629.4330000000009</v>
      </c>
      <c r="C203" t="s">
        <v>9</v>
      </c>
      <c r="D203">
        <v>50000</v>
      </c>
      <c r="E203">
        <v>518.1</v>
      </c>
      <c r="F203">
        <v>548.78</v>
      </c>
      <c r="H203" t="s">
        <v>8</v>
      </c>
      <c r="I203">
        <v>9629</v>
      </c>
      <c r="J203" t="s">
        <v>9</v>
      </c>
      <c r="K203">
        <v>50000</v>
      </c>
      <c r="L203">
        <v>518.1</v>
      </c>
      <c r="M203">
        <v>548.78</v>
      </c>
      <c r="O203">
        <f t="shared" si="11"/>
        <v>0</v>
      </c>
      <c r="Q203">
        <v>10837</v>
      </c>
      <c r="R203">
        <v>165.47</v>
      </c>
      <c r="S203">
        <v>138.01</v>
      </c>
      <c r="T203">
        <v>131.93</v>
      </c>
      <c r="W203">
        <v>6320</v>
      </c>
      <c r="X203">
        <v>49</v>
      </c>
      <c r="Y203">
        <v>47.8</v>
      </c>
      <c r="Z203">
        <v>47.8</v>
      </c>
      <c r="AB203">
        <f t="shared" si="9"/>
        <v>6320.8</v>
      </c>
      <c r="AC203">
        <f t="shared" si="10"/>
        <v>0.8000000000001819</v>
      </c>
    </row>
    <row r="204" spans="1:29" x14ac:dyDescent="0.25">
      <c r="A204" t="s">
        <v>8</v>
      </c>
      <c r="B204">
        <v>9629.4330000000009</v>
      </c>
      <c r="C204" t="s">
        <v>10</v>
      </c>
      <c r="D204">
        <v>94500</v>
      </c>
      <c r="E204">
        <v>518.1</v>
      </c>
      <c r="F204">
        <v>559.55999999999995</v>
      </c>
      <c r="H204" t="s">
        <v>8</v>
      </c>
      <c r="I204">
        <v>9629</v>
      </c>
      <c r="J204" t="s">
        <v>10</v>
      </c>
      <c r="K204">
        <v>94500</v>
      </c>
      <c r="L204">
        <v>518.1</v>
      </c>
      <c r="M204">
        <v>559.55999999999995</v>
      </c>
      <c r="O204">
        <f t="shared" si="11"/>
        <v>0</v>
      </c>
      <c r="Q204">
        <v>10698.88</v>
      </c>
      <c r="R204">
        <v>504.13</v>
      </c>
      <c r="S204">
        <v>483.93</v>
      </c>
      <c r="T204">
        <v>478.11</v>
      </c>
      <c r="W204">
        <v>6273</v>
      </c>
      <c r="X204">
        <v>12.9</v>
      </c>
      <c r="Y204">
        <v>99.8</v>
      </c>
      <c r="Z204">
        <v>162.4</v>
      </c>
      <c r="AB204">
        <f t="shared" si="9"/>
        <v>6272.8</v>
      </c>
      <c r="AC204">
        <f t="shared" si="10"/>
        <v>-0.1999999999998181</v>
      </c>
    </row>
    <row r="205" spans="1:29" x14ac:dyDescent="0.25">
      <c r="O205">
        <f t="shared" si="11"/>
        <v>0</v>
      </c>
      <c r="Q205">
        <v>10214.950000000001</v>
      </c>
      <c r="R205">
        <v>472.85</v>
      </c>
      <c r="S205">
        <v>413.59</v>
      </c>
      <c r="T205">
        <v>397.18</v>
      </c>
      <c r="W205">
        <v>6173</v>
      </c>
      <c r="X205">
        <v>98.2</v>
      </c>
      <c r="Y205">
        <v>87</v>
      </c>
      <c r="Z205">
        <v>87</v>
      </c>
      <c r="AB205">
        <f t="shared" si="9"/>
        <v>6173</v>
      </c>
      <c r="AC205">
        <f t="shared" si="10"/>
        <v>0</v>
      </c>
    </row>
    <row r="206" spans="1:29" x14ac:dyDescent="0.25">
      <c r="A206" t="s">
        <v>8</v>
      </c>
      <c r="B206">
        <v>9801.3690000000006</v>
      </c>
      <c r="C206" t="s">
        <v>9</v>
      </c>
      <c r="D206">
        <v>50000</v>
      </c>
      <c r="E206">
        <v>518.22</v>
      </c>
      <c r="F206">
        <v>548.87</v>
      </c>
      <c r="H206" t="s">
        <v>8</v>
      </c>
      <c r="I206">
        <v>9801</v>
      </c>
      <c r="J206" t="s">
        <v>9</v>
      </c>
      <c r="K206">
        <v>50000</v>
      </c>
      <c r="L206">
        <v>518.22</v>
      </c>
      <c r="M206">
        <v>548.87</v>
      </c>
      <c r="O206">
        <f t="shared" si="11"/>
        <v>0</v>
      </c>
      <c r="Q206">
        <v>9801.3690000000006</v>
      </c>
      <c r="R206">
        <v>215.36</v>
      </c>
      <c r="S206">
        <v>171.94</v>
      </c>
      <c r="T206">
        <v>147.19</v>
      </c>
      <c r="W206">
        <v>6086</v>
      </c>
      <c r="X206">
        <v>221.1</v>
      </c>
      <c r="Y206">
        <v>160</v>
      </c>
      <c r="Z206">
        <v>115.9</v>
      </c>
      <c r="AB206">
        <f t="shared" si="9"/>
        <v>6086</v>
      </c>
      <c r="AC206">
        <f t="shared" si="10"/>
        <v>0</v>
      </c>
    </row>
    <row r="207" spans="1:29" x14ac:dyDescent="0.25">
      <c r="A207" t="s">
        <v>8</v>
      </c>
      <c r="B207">
        <v>9801.3690000000006</v>
      </c>
      <c r="C207" t="s">
        <v>10</v>
      </c>
      <c r="D207">
        <v>94500</v>
      </c>
      <c r="E207">
        <v>518.22</v>
      </c>
      <c r="F207">
        <v>559.61</v>
      </c>
      <c r="H207" t="s">
        <v>8</v>
      </c>
      <c r="I207">
        <v>9801</v>
      </c>
      <c r="J207" t="s">
        <v>10</v>
      </c>
      <c r="K207">
        <v>94500</v>
      </c>
      <c r="L207">
        <v>518.22</v>
      </c>
      <c r="M207">
        <v>559.6</v>
      </c>
      <c r="O207">
        <f t="shared" si="11"/>
        <v>-9.9999999999909051E-3</v>
      </c>
      <c r="Q207">
        <v>9629.4330000000009</v>
      </c>
      <c r="R207">
        <v>50.2</v>
      </c>
      <c r="S207">
        <v>50.09</v>
      </c>
      <c r="T207">
        <v>50.05</v>
      </c>
      <c r="W207">
        <v>5926</v>
      </c>
      <c r="X207">
        <v>167.9</v>
      </c>
      <c r="Y207">
        <v>126.7</v>
      </c>
      <c r="Z207">
        <v>97.6</v>
      </c>
      <c r="AB207">
        <f t="shared" si="9"/>
        <v>5925.7</v>
      </c>
      <c r="AC207">
        <f t="shared" si="10"/>
        <v>-0.3000000000001819</v>
      </c>
    </row>
    <row r="208" spans="1:29" x14ac:dyDescent="0.25">
      <c r="O208">
        <f t="shared" si="11"/>
        <v>0</v>
      </c>
      <c r="Q208">
        <v>9579.3439999999991</v>
      </c>
      <c r="R208">
        <v>40.06</v>
      </c>
      <c r="S208">
        <v>40.14</v>
      </c>
      <c r="T208">
        <v>40.18</v>
      </c>
      <c r="W208">
        <v>5799</v>
      </c>
      <c r="X208">
        <v>176.8</v>
      </c>
      <c r="Y208">
        <v>176.6</v>
      </c>
      <c r="Z208">
        <v>175.5</v>
      </c>
      <c r="AB208">
        <f t="shared" si="9"/>
        <v>5798.6</v>
      </c>
      <c r="AC208">
        <f t="shared" si="10"/>
        <v>-0.3999999999996362</v>
      </c>
    </row>
    <row r="209" spans="1:29" x14ac:dyDescent="0.25">
      <c r="A209" t="s">
        <v>8</v>
      </c>
      <c r="B209">
        <v>10214.950000000001</v>
      </c>
      <c r="C209" t="s">
        <v>9</v>
      </c>
      <c r="D209">
        <v>50000</v>
      </c>
      <c r="E209">
        <v>518.51</v>
      </c>
      <c r="F209">
        <v>549.04999999999995</v>
      </c>
      <c r="H209" t="s">
        <v>8</v>
      </c>
      <c r="I209">
        <v>10215</v>
      </c>
      <c r="J209" t="s">
        <v>9</v>
      </c>
      <c r="K209">
        <v>50000</v>
      </c>
      <c r="L209">
        <v>518.51</v>
      </c>
      <c r="M209">
        <v>549.04999999999995</v>
      </c>
      <c r="O209">
        <f t="shared" si="11"/>
        <v>0</v>
      </c>
      <c r="Q209" t="s">
        <v>164</v>
      </c>
      <c r="R209" t="s">
        <v>18</v>
      </c>
      <c r="W209">
        <v>5622</v>
      </c>
      <c r="X209">
        <v>203.6</v>
      </c>
      <c r="Y209">
        <v>200.1</v>
      </c>
      <c r="Z209">
        <v>197.7</v>
      </c>
      <c r="AB209">
        <f t="shared" si="9"/>
        <v>5622.1</v>
      </c>
      <c r="AC209">
        <f t="shared" si="10"/>
        <v>0.1000000000003638</v>
      </c>
    </row>
    <row r="210" spans="1:29" x14ac:dyDescent="0.25">
      <c r="A210" t="s">
        <v>8</v>
      </c>
      <c r="B210">
        <v>10214.950000000001</v>
      </c>
      <c r="C210" t="s">
        <v>10</v>
      </c>
      <c r="D210">
        <v>94500</v>
      </c>
      <c r="E210">
        <v>518.51</v>
      </c>
      <c r="F210">
        <v>559.69000000000005</v>
      </c>
      <c r="H210" t="s">
        <v>8</v>
      </c>
      <c r="I210">
        <v>10215</v>
      </c>
      <c r="J210" t="s">
        <v>10</v>
      </c>
      <c r="K210">
        <v>94500</v>
      </c>
      <c r="L210">
        <v>518.51</v>
      </c>
      <c r="M210">
        <v>559.69000000000005</v>
      </c>
      <c r="O210">
        <f t="shared" si="11"/>
        <v>0</v>
      </c>
      <c r="Q210">
        <v>9539.2070000000003</v>
      </c>
      <c r="R210">
        <v>50.02</v>
      </c>
      <c r="S210">
        <v>50.19</v>
      </c>
      <c r="T210">
        <v>50.23</v>
      </c>
      <c r="W210" s="3">
        <v>5422</v>
      </c>
      <c r="X210" s="3">
        <v>139.80000000000001</v>
      </c>
      <c r="Y210" s="3">
        <v>137.9</v>
      </c>
      <c r="Z210">
        <v>137.5</v>
      </c>
      <c r="AB210">
        <f t="shared" si="9"/>
        <v>5421.9</v>
      </c>
      <c r="AC210">
        <f t="shared" si="10"/>
        <v>-0.1000000000003638</v>
      </c>
    </row>
    <row r="211" spans="1:29" x14ac:dyDescent="0.25">
      <c r="O211">
        <f t="shared" si="11"/>
        <v>0</v>
      </c>
      <c r="Q211">
        <v>9489.0130000000008</v>
      </c>
      <c r="R211">
        <v>196.5</v>
      </c>
      <c r="S211">
        <v>192.54</v>
      </c>
      <c r="T211">
        <v>195.09</v>
      </c>
      <c r="W211">
        <v>5284</v>
      </c>
      <c r="X211">
        <v>241.4</v>
      </c>
      <c r="Y211">
        <v>247.3</v>
      </c>
      <c r="Z211">
        <v>251.9</v>
      </c>
      <c r="AB211">
        <f t="shared" si="9"/>
        <v>5284.3</v>
      </c>
      <c r="AC211">
        <f t="shared" si="10"/>
        <v>0.3000000000001819</v>
      </c>
    </row>
    <row r="212" spans="1:29" x14ac:dyDescent="0.25">
      <c r="A212" t="s">
        <v>8</v>
      </c>
      <c r="B212">
        <v>10698.88</v>
      </c>
      <c r="C212" t="s">
        <v>9</v>
      </c>
      <c r="D212">
        <v>50000</v>
      </c>
      <c r="E212">
        <v>518.84</v>
      </c>
      <c r="F212">
        <v>549.35</v>
      </c>
      <c r="H212" t="s">
        <v>8</v>
      </c>
      <c r="I212">
        <v>10699</v>
      </c>
      <c r="J212" t="s">
        <v>9</v>
      </c>
      <c r="K212">
        <v>50000</v>
      </c>
      <c r="L212">
        <v>518.84</v>
      </c>
      <c r="M212">
        <v>549.35</v>
      </c>
      <c r="O212">
        <f t="shared" si="11"/>
        <v>0</v>
      </c>
      <c r="Q212">
        <v>9296.4689999999991</v>
      </c>
      <c r="R212">
        <v>195.75</v>
      </c>
      <c r="S212">
        <v>169.41</v>
      </c>
      <c r="T212">
        <v>168.37</v>
      </c>
      <c r="W212">
        <v>5037</v>
      </c>
      <c r="X212">
        <v>108.3</v>
      </c>
      <c r="Y212">
        <v>116.5</v>
      </c>
      <c r="Z212">
        <v>124.4</v>
      </c>
      <c r="AB212">
        <f t="shared" si="9"/>
        <v>5037.5</v>
      </c>
      <c r="AC212">
        <f t="shared" si="10"/>
        <v>0.5</v>
      </c>
    </row>
    <row r="213" spans="1:29" x14ac:dyDescent="0.25">
      <c r="A213" t="s">
        <v>8</v>
      </c>
      <c r="B213">
        <v>10698.88</v>
      </c>
      <c r="C213" t="s">
        <v>10</v>
      </c>
      <c r="D213">
        <v>94500</v>
      </c>
      <c r="E213">
        <v>518.84</v>
      </c>
      <c r="F213">
        <v>559.82000000000005</v>
      </c>
      <c r="H213" t="s">
        <v>8</v>
      </c>
      <c r="I213">
        <v>10699</v>
      </c>
      <c r="J213" t="s">
        <v>10</v>
      </c>
      <c r="K213">
        <v>94500</v>
      </c>
      <c r="L213">
        <v>518.84</v>
      </c>
      <c r="M213">
        <v>559.82000000000005</v>
      </c>
      <c r="O213">
        <f t="shared" si="11"/>
        <v>0</v>
      </c>
      <c r="Q213">
        <v>9127.0560000000005</v>
      </c>
      <c r="R213">
        <v>265.49</v>
      </c>
      <c r="S213">
        <v>274.20999999999998</v>
      </c>
      <c r="T213">
        <v>303.98</v>
      </c>
      <c r="W213">
        <v>4921</v>
      </c>
      <c r="X213">
        <v>177.1</v>
      </c>
      <c r="Y213">
        <v>218.8</v>
      </c>
      <c r="Z213">
        <v>265.7</v>
      </c>
      <c r="AB213">
        <f t="shared" si="9"/>
        <v>4920.8</v>
      </c>
      <c r="AC213">
        <f t="shared" si="10"/>
        <v>-0.1999999999998181</v>
      </c>
    </row>
    <row r="214" spans="1:29" x14ac:dyDescent="0.25">
      <c r="O214">
        <f t="shared" si="11"/>
        <v>0</v>
      </c>
      <c r="Q214">
        <v>8852.8490000000002</v>
      </c>
      <c r="R214">
        <v>158.54</v>
      </c>
      <c r="S214">
        <v>173.73</v>
      </c>
      <c r="T214">
        <v>197.83</v>
      </c>
      <c r="W214">
        <v>4702</v>
      </c>
      <c r="X214">
        <v>201.3</v>
      </c>
      <c r="Y214">
        <v>241.4</v>
      </c>
      <c r="Z214">
        <v>285.7</v>
      </c>
      <c r="AB214">
        <f t="shared" si="9"/>
        <v>4701.3999999999996</v>
      </c>
      <c r="AC214">
        <f t="shared" si="10"/>
        <v>-0.6000000000003638</v>
      </c>
    </row>
    <row r="215" spans="1:29" x14ac:dyDescent="0.25">
      <c r="A215" t="s">
        <v>8</v>
      </c>
      <c r="B215">
        <v>10837</v>
      </c>
      <c r="C215" t="s">
        <v>9</v>
      </c>
      <c r="D215">
        <v>50000</v>
      </c>
      <c r="E215">
        <v>518.9</v>
      </c>
      <c r="F215">
        <v>549.38</v>
      </c>
      <c r="H215" t="s">
        <v>8</v>
      </c>
      <c r="I215">
        <v>10837</v>
      </c>
      <c r="J215" t="s">
        <v>9</v>
      </c>
      <c r="K215">
        <v>50000</v>
      </c>
      <c r="L215">
        <v>518.9</v>
      </c>
      <c r="M215">
        <v>549.38</v>
      </c>
      <c r="O215">
        <f t="shared" si="11"/>
        <v>0</v>
      </c>
      <c r="Q215">
        <v>8679.1239999999998</v>
      </c>
      <c r="R215">
        <v>241.95</v>
      </c>
      <c r="S215">
        <v>196.89</v>
      </c>
      <c r="T215">
        <v>177.87</v>
      </c>
      <c r="W215">
        <v>4460</v>
      </c>
      <c r="X215">
        <v>114.2</v>
      </c>
      <c r="Y215">
        <v>114.2</v>
      </c>
      <c r="Z215">
        <v>110.7</v>
      </c>
      <c r="AB215">
        <f t="shared" si="9"/>
        <v>4460.2</v>
      </c>
      <c r="AC215">
        <f t="shared" si="10"/>
        <v>0.1999999999998181</v>
      </c>
    </row>
    <row r="216" spans="1:29" x14ac:dyDescent="0.25">
      <c r="A216" t="s">
        <v>8</v>
      </c>
      <c r="B216">
        <v>10837</v>
      </c>
      <c r="C216" t="s">
        <v>10</v>
      </c>
      <c r="D216">
        <v>94500</v>
      </c>
      <c r="E216">
        <v>518.9</v>
      </c>
      <c r="F216">
        <v>559.79</v>
      </c>
      <c r="H216" t="s">
        <v>8</v>
      </c>
      <c r="I216">
        <v>10837</v>
      </c>
      <c r="J216" t="s">
        <v>10</v>
      </c>
      <c r="K216">
        <v>94500</v>
      </c>
      <c r="L216">
        <v>518.9</v>
      </c>
      <c r="M216">
        <v>559.79</v>
      </c>
      <c r="O216">
        <f t="shared" si="11"/>
        <v>0</v>
      </c>
      <c r="Q216">
        <v>8482.2350000000006</v>
      </c>
      <c r="R216">
        <v>206.07</v>
      </c>
      <c r="S216">
        <v>147.58000000000001</v>
      </c>
      <c r="T216">
        <v>117.51</v>
      </c>
      <c r="W216">
        <v>4346</v>
      </c>
      <c r="X216">
        <v>175.8</v>
      </c>
      <c r="Y216">
        <v>154.30000000000001</v>
      </c>
      <c r="Z216">
        <v>131.9</v>
      </c>
      <c r="AB216">
        <f t="shared" si="9"/>
        <v>4346.3</v>
      </c>
      <c r="AC216">
        <f t="shared" si="10"/>
        <v>0.3000000000001819</v>
      </c>
    </row>
    <row r="217" spans="1:29" x14ac:dyDescent="0.25">
      <c r="O217">
        <f t="shared" si="11"/>
        <v>0</v>
      </c>
      <c r="Q217">
        <v>8334.6589999999997</v>
      </c>
      <c r="R217">
        <v>150.80000000000001</v>
      </c>
      <c r="S217">
        <v>89.69</v>
      </c>
      <c r="T217">
        <v>47.97</v>
      </c>
      <c r="W217">
        <v>4192</v>
      </c>
      <c r="X217">
        <v>155.1</v>
      </c>
      <c r="Y217">
        <v>149.30000000000001</v>
      </c>
      <c r="Z217">
        <v>144.30000000000001</v>
      </c>
      <c r="AB217">
        <f t="shared" si="9"/>
        <v>4191.3</v>
      </c>
      <c r="AC217">
        <f t="shared" si="10"/>
        <v>-0.6999999999998181</v>
      </c>
    </row>
    <row r="218" spans="1:29" x14ac:dyDescent="0.25">
      <c r="A218" t="s">
        <v>8</v>
      </c>
      <c r="B218">
        <v>10926.89</v>
      </c>
      <c r="C218" t="s">
        <v>9</v>
      </c>
      <c r="D218">
        <v>50000</v>
      </c>
      <c r="E218">
        <v>519</v>
      </c>
      <c r="F218">
        <v>549.41</v>
      </c>
      <c r="H218" t="s">
        <v>8</v>
      </c>
      <c r="I218">
        <v>10927</v>
      </c>
      <c r="J218" t="s">
        <v>9</v>
      </c>
      <c r="K218">
        <v>50000</v>
      </c>
      <c r="L218">
        <v>519</v>
      </c>
      <c r="M218">
        <v>549.41</v>
      </c>
      <c r="O218">
        <f t="shared" si="11"/>
        <v>0</v>
      </c>
      <c r="Q218">
        <v>8244.9689999999991</v>
      </c>
      <c r="R218">
        <v>40.26</v>
      </c>
      <c r="S218">
        <v>40.15</v>
      </c>
      <c r="T218">
        <v>40.43</v>
      </c>
      <c r="W218">
        <v>4042</v>
      </c>
      <c r="X218">
        <v>89.1</v>
      </c>
      <c r="Y218">
        <v>86.6</v>
      </c>
      <c r="Z218">
        <v>85</v>
      </c>
      <c r="AB218">
        <f t="shared" si="9"/>
        <v>4042.6</v>
      </c>
      <c r="AC218">
        <f t="shared" si="10"/>
        <v>0.59999999999990905</v>
      </c>
    </row>
    <row r="219" spans="1:29" x14ac:dyDescent="0.25">
      <c r="A219" t="s">
        <v>8</v>
      </c>
      <c r="B219">
        <v>10926.89</v>
      </c>
      <c r="C219" t="s">
        <v>10</v>
      </c>
      <c r="D219">
        <v>94500</v>
      </c>
      <c r="E219">
        <v>519</v>
      </c>
      <c r="F219">
        <v>559.89</v>
      </c>
      <c r="H219" t="s">
        <v>8</v>
      </c>
      <c r="I219">
        <v>10927</v>
      </c>
      <c r="J219" t="s">
        <v>10</v>
      </c>
      <c r="K219">
        <v>94500</v>
      </c>
      <c r="L219">
        <v>519</v>
      </c>
      <c r="M219">
        <v>559.89</v>
      </c>
      <c r="O219">
        <f t="shared" si="11"/>
        <v>0</v>
      </c>
      <c r="Q219" t="s">
        <v>165</v>
      </c>
      <c r="R219" t="s">
        <v>18</v>
      </c>
      <c r="W219">
        <v>3956</v>
      </c>
      <c r="X219">
        <v>15.4</v>
      </c>
      <c r="Y219">
        <v>14.9</v>
      </c>
      <c r="Z219">
        <v>14.6</v>
      </c>
      <c r="AB219">
        <f t="shared" si="9"/>
        <v>3955.9</v>
      </c>
      <c r="AC219">
        <f t="shared" si="10"/>
        <v>-9.9999999999909051E-2</v>
      </c>
    </row>
    <row r="220" spans="1:29" x14ac:dyDescent="0.25">
      <c r="O220">
        <f t="shared" si="11"/>
        <v>0</v>
      </c>
      <c r="Q220">
        <v>8204.8150000000005</v>
      </c>
      <c r="R220">
        <v>12.77</v>
      </c>
      <c r="S220">
        <v>12.75</v>
      </c>
      <c r="T220">
        <v>12.82</v>
      </c>
      <c r="W220">
        <v>3941</v>
      </c>
      <c r="X220">
        <v>289.89999999999998</v>
      </c>
      <c r="Y220">
        <v>286.39999999999998</v>
      </c>
      <c r="Z220">
        <v>284.7</v>
      </c>
      <c r="AB220">
        <f t="shared" si="9"/>
        <v>3940.4</v>
      </c>
      <c r="AC220">
        <f t="shared" si="10"/>
        <v>-0.59999999999990905</v>
      </c>
    </row>
    <row r="221" spans="1:29" x14ac:dyDescent="0.25">
      <c r="A221" t="s">
        <v>8</v>
      </c>
      <c r="B221" t="s">
        <v>54</v>
      </c>
      <c r="D221" t="s">
        <v>18</v>
      </c>
      <c r="H221" t="s">
        <v>8</v>
      </c>
      <c r="I221" t="s">
        <v>22</v>
      </c>
      <c r="K221" t="s">
        <v>18</v>
      </c>
      <c r="O221">
        <f t="shared" si="11"/>
        <v>0</v>
      </c>
      <c r="Q221">
        <v>8192.0640000000003</v>
      </c>
      <c r="R221">
        <v>24.21</v>
      </c>
      <c r="S221">
        <v>24.18</v>
      </c>
      <c r="T221">
        <v>24.3</v>
      </c>
      <c r="W221">
        <v>3654</v>
      </c>
      <c r="X221">
        <v>26.3</v>
      </c>
      <c r="Y221">
        <v>25.9</v>
      </c>
      <c r="Z221">
        <v>25.8</v>
      </c>
      <c r="AB221">
        <f t="shared" si="9"/>
        <v>3654.9</v>
      </c>
      <c r="AC221">
        <f t="shared" si="10"/>
        <v>0.90000000000009095</v>
      </c>
    </row>
    <row r="222" spans="1:29" x14ac:dyDescent="0.25">
      <c r="O222">
        <f t="shared" si="11"/>
        <v>0</v>
      </c>
      <c r="Q222" t="s">
        <v>166</v>
      </c>
      <c r="R222" t="s">
        <v>12</v>
      </c>
      <c r="W222">
        <v>3629</v>
      </c>
      <c r="X222">
        <v>160.19999999999999</v>
      </c>
      <c r="Y222">
        <v>153.4</v>
      </c>
      <c r="Z222">
        <v>150.6</v>
      </c>
      <c r="AB222">
        <f t="shared" si="9"/>
        <v>3628.4</v>
      </c>
      <c r="AC222">
        <f t="shared" si="10"/>
        <v>-0.59999999999990905</v>
      </c>
    </row>
    <row r="223" spans="1:29" x14ac:dyDescent="0.25">
      <c r="A223" t="s">
        <v>8</v>
      </c>
      <c r="B223">
        <v>10966.91</v>
      </c>
      <c r="C223" t="s">
        <v>9</v>
      </c>
      <c r="D223">
        <v>50000</v>
      </c>
      <c r="E223">
        <v>519.16999999999996</v>
      </c>
      <c r="F223">
        <v>548.71</v>
      </c>
      <c r="H223" t="s">
        <v>8</v>
      </c>
      <c r="I223">
        <v>10967</v>
      </c>
      <c r="J223" t="s">
        <v>9</v>
      </c>
      <c r="K223">
        <v>50000</v>
      </c>
      <c r="L223">
        <v>519.16999999999996</v>
      </c>
      <c r="M223">
        <v>548.71</v>
      </c>
      <c r="O223">
        <f t="shared" si="11"/>
        <v>0</v>
      </c>
      <c r="Q223">
        <v>8167.88</v>
      </c>
      <c r="R223">
        <v>212.57</v>
      </c>
      <c r="S223">
        <v>376.03</v>
      </c>
      <c r="T223">
        <v>430.11</v>
      </c>
      <c r="W223">
        <v>3475</v>
      </c>
      <c r="X223">
        <v>71.7</v>
      </c>
      <c r="Y223">
        <v>69.900000000000006</v>
      </c>
      <c r="Z223">
        <v>69.099999999999994</v>
      </c>
      <c r="AB223">
        <f t="shared" si="9"/>
        <v>3474.9</v>
      </c>
      <c r="AC223">
        <f t="shared" si="10"/>
        <v>-9.9999999999909051E-2</v>
      </c>
    </row>
    <row r="224" spans="1:29" x14ac:dyDescent="0.25">
      <c r="A224" t="s">
        <v>8</v>
      </c>
      <c r="B224">
        <v>10966.91</v>
      </c>
      <c r="C224" t="s">
        <v>10</v>
      </c>
      <c r="D224">
        <v>94500</v>
      </c>
      <c r="E224">
        <v>519.16999999999996</v>
      </c>
      <c r="F224">
        <v>559.86</v>
      </c>
      <c r="H224" t="s">
        <v>8</v>
      </c>
      <c r="I224">
        <v>10967</v>
      </c>
      <c r="J224" t="s">
        <v>10</v>
      </c>
      <c r="K224">
        <v>94500</v>
      </c>
      <c r="L224">
        <v>519.16999999999996</v>
      </c>
      <c r="M224">
        <v>559.85</v>
      </c>
      <c r="O224">
        <f t="shared" si="11"/>
        <v>-9.9999999999909051E-3</v>
      </c>
      <c r="Q224">
        <v>7791.8530000000001</v>
      </c>
      <c r="R224">
        <v>515.04999999999995</v>
      </c>
      <c r="S224">
        <v>597.47</v>
      </c>
      <c r="T224">
        <v>633.03</v>
      </c>
      <c r="W224">
        <v>3405</v>
      </c>
      <c r="X224">
        <v>313.5</v>
      </c>
      <c r="Y224">
        <v>292</v>
      </c>
      <c r="Z224">
        <v>288.10000000000002</v>
      </c>
      <c r="AB224">
        <f t="shared" si="9"/>
        <v>3405</v>
      </c>
      <c r="AC224">
        <f t="shared" si="10"/>
        <v>0</v>
      </c>
    </row>
    <row r="225" spans="1:29" x14ac:dyDescent="0.25">
      <c r="O225">
        <f t="shared" si="11"/>
        <v>0</v>
      </c>
      <c r="Q225">
        <v>7194.3810000000003</v>
      </c>
      <c r="R225">
        <v>194.25</v>
      </c>
      <c r="S225">
        <v>198.2</v>
      </c>
      <c r="T225">
        <v>200.4</v>
      </c>
      <c r="W225">
        <v>3113</v>
      </c>
      <c r="X225">
        <v>474.6</v>
      </c>
      <c r="Y225">
        <v>423.7</v>
      </c>
      <c r="Z225">
        <v>397.7</v>
      </c>
      <c r="AB225">
        <f t="shared" si="9"/>
        <v>3113.7</v>
      </c>
      <c r="AC225">
        <f t="shared" si="10"/>
        <v>0.6999999999998181</v>
      </c>
    </row>
    <row r="226" spans="1:29" x14ac:dyDescent="0.25">
      <c r="A226" t="s">
        <v>8</v>
      </c>
      <c r="B226">
        <v>11035.45</v>
      </c>
      <c r="C226" t="s">
        <v>9</v>
      </c>
      <c r="D226">
        <v>50000</v>
      </c>
      <c r="E226">
        <v>519.47</v>
      </c>
      <c r="F226">
        <v>549.48</v>
      </c>
      <c r="H226" t="s">
        <v>8</v>
      </c>
      <c r="I226">
        <v>11035</v>
      </c>
      <c r="J226" t="s">
        <v>9</v>
      </c>
      <c r="K226">
        <v>50000</v>
      </c>
      <c r="L226">
        <v>519.47</v>
      </c>
      <c r="M226">
        <v>549.48</v>
      </c>
      <c r="O226">
        <f t="shared" si="11"/>
        <v>0</v>
      </c>
      <c r="Q226">
        <v>6996.1850000000004</v>
      </c>
      <c r="R226">
        <v>199.3</v>
      </c>
      <c r="S226">
        <v>200.81</v>
      </c>
      <c r="T226">
        <v>198.46</v>
      </c>
      <c r="W226">
        <v>2690</v>
      </c>
      <c r="X226">
        <v>137.19999999999999</v>
      </c>
      <c r="Y226">
        <v>133.19999999999999</v>
      </c>
      <c r="Z226">
        <v>130.9</v>
      </c>
      <c r="AB226">
        <f t="shared" si="9"/>
        <v>2689.2</v>
      </c>
      <c r="AC226">
        <f t="shared" si="10"/>
        <v>-0.8000000000001819</v>
      </c>
    </row>
    <row r="227" spans="1:29" x14ac:dyDescent="0.25">
      <c r="A227" t="s">
        <v>8</v>
      </c>
      <c r="B227">
        <v>11035.45</v>
      </c>
      <c r="C227" t="s">
        <v>10</v>
      </c>
      <c r="D227">
        <v>94500</v>
      </c>
      <c r="E227">
        <v>519.47</v>
      </c>
      <c r="F227">
        <v>559.95000000000005</v>
      </c>
      <c r="H227" t="s">
        <v>8</v>
      </c>
      <c r="I227">
        <v>11035</v>
      </c>
      <c r="J227" t="s">
        <v>10</v>
      </c>
      <c r="K227">
        <v>94500</v>
      </c>
      <c r="L227">
        <v>519.47</v>
      </c>
      <c r="M227">
        <v>559.95000000000005</v>
      </c>
      <c r="O227">
        <f t="shared" si="11"/>
        <v>0</v>
      </c>
      <c r="Q227">
        <v>6795.375</v>
      </c>
      <c r="R227">
        <v>40.51</v>
      </c>
      <c r="S227">
        <v>40</v>
      </c>
      <c r="T227">
        <v>40.08</v>
      </c>
      <c r="W227">
        <v>2556</v>
      </c>
      <c r="X227">
        <v>159.80000000000001</v>
      </c>
      <c r="Y227">
        <v>143.5</v>
      </c>
      <c r="Z227">
        <v>135.1</v>
      </c>
      <c r="AB227">
        <f t="shared" si="9"/>
        <v>2556.5</v>
      </c>
      <c r="AC227">
        <f t="shared" si="10"/>
        <v>0.5</v>
      </c>
    </row>
    <row r="228" spans="1:29" x14ac:dyDescent="0.25">
      <c r="O228">
        <f t="shared" si="11"/>
        <v>0</v>
      </c>
      <c r="Q228" t="s">
        <v>167</v>
      </c>
      <c r="R228" t="s">
        <v>18</v>
      </c>
      <c r="W228">
        <v>2413</v>
      </c>
      <c r="X228">
        <v>219.5</v>
      </c>
      <c r="Y228">
        <v>216.1</v>
      </c>
      <c r="Z228">
        <v>215.7</v>
      </c>
      <c r="AB228">
        <f t="shared" si="9"/>
        <v>2413.1</v>
      </c>
      <c r="AC228">
        <f t="shared" si="10"/>
        <v>9.9999999999909051E-2</v>
      </c>
    </row>
    <row r="229" spans="1:29" x14ac:dyDescent="0.25">
      <c r="A229" t="s">
        <v>8</v>
      </c>
      <c r="B229">
        <v>11428.19</v>
      </c>
      <c r="C229" t="s">
        <v>9</v>
      </c>
      <c r="D229">
        <v>50000</v>
      </c>
      <c r="E229">
        <v>521.15</v>
      </c>
      <c r="F229">
        <v>549.51</v>
      </c>
      <c r="H229" t="s">
        <v>8</v>
      </c>
      <c r="I229">
        <v>11428</v>
      </c>
      <c r="J229" t="s">
        <v>9</v>
      </c>
      <c r="K229">
        <v>50000</v>
      </c>
      <c r="L229">
        <v>521.15</v>
      </c>
      <c r="M229">
        <v>549.51</v>
      </c>
      <c r="O229">
        <f t="shared" si="11"/>
        <v>0</v>
      </c>
      <c r="Q229">
        <v>6755.375</v>
      </c>
      <c r="R229">
        <v>100.93</v>
      </c>
      <c r="S229">
        <v>105.25</v>
      </c>
      <c r="T229">
        <v>113.29</v>
      </c>
      <c r="W229">
        <v>2197</v>
      </c>
      <c r="X229">
        <v>217.2</v>
      </c>
      <c r="Y229">
        <v>212.5</v>
      </c>
      <c r="Z229">
        <v>210.3</v>
      </c>
      <c r="AB229">
        <f t="shared" si="9"/>
        <v>2196.5</v>
      </c>
      <c r="AC229">
        <f t="shared" si="10"/>
        <v>-0.5</v>
      </c>
    </row>
    <row r="230" spans="1:29" x14ac:dyDescent="0.25">
      <c r="A230" t="s">
        <v>8</v>
      </c>
      <c r="B230">
        <v>11428.19</v>
      </c>
      <c r="C230" t="s">
        <v>10</v>
      </c>
      <c r="D230">
        <v>94500</v>
      </c>
      <c r="E230">
        <v>521.15</v>
      </c>
      <c r="F230">
        <v>559.96</v>
      </c>
      <c r="H230" t="s">
        <v>8</v>
      </c>
      <c r="I230">
        <v>11428</v>
      </c>
      <c r="J230" t="s">
        <v>10</v>
      </c>
      <c r="K230">
        <v>94500</v>
      </c>
      <c r="L230">
        <v>521.15</v>
      </c>
      <c r="M230">
        <v>559.96</v>
      </c>
      <c r="O230">
        <f t="shared" si="11"/>
        <v>0</v>
      </c>
      <c r="Q230">
        <v>6650.1279999999997</v>
      </c>
      <c r="R230">
        <v>151.79</v>
      </c>
      <c r="S230">
        <v>168.08</v>
      </c>
      <c r="T230">
        <v>168.97</v>
      </c>
      <c r="W230">
        <v>1984</v>
      </c>
      <c r="X230">
        <v>226.4</v>
      </c>
      <c r="Y230">
        <v>218.2</v>
      </c>
      <c r="Z230">
        <v>213.3</v>
      </c>
      <c r="AB230">
        <f t="shared" si="9"/>
        <v>1984.2</v>
      </c>
      <c r="AC230">
        <f t="shared" si="10"/>
        <v>0.20000000000004547</v>
      </c>
    </row>
    <row r="231" spans="1:29" x14ac:dyDescent="0.25">
      <c r="O231">
        <f t="shared" si="11"/>
        <v>0</v>
      </c>
      <c r="Q231">
        <v>6482.0439999999999</v>
      </c>
      <c r="R231">
        <v>30.93</v>
      </c>
      <c r="S231">
        <v>42</v>
      </c>
      <c r="T231">
        <v>50.37</v>
      </c>
      <c r="W231">
        <v>1766</v>
      </c>
      <c r="X231">
        <v>247.6</v>
      </c>
      <c r="Y231">
        <v>228.2</v>
      </c>
      <c r="Z231">
        <v>208.3</v>
      </c>
      <c r="AB231">
        <f t="shared" si="9"/>
        <v>1766.2</v>
      </c>
      <c r="AC231">
        <f t="shared" si="10"/>
        <v>0.20000000000004547</v>
      </c>
    </row>
    <row r="232" spans="1:29" x14ac:dyDescent="0.25">
      <c r="A232" t="s">
        <v>8</v>
      </c>
      <c r="B232">
        <v>11657.13</v>
      </c>
      <c r="C232" t="s">
        <v>9</v>
      </c>
      <c r="D232">
        <v>50000</v>
      </c>
      <c r="E232">
        <v>522.16999999999996</v>
      </c>
      <c r="F232">
        <v>549.96</v>
      </c>
      <c r="H232" t="s">
        <v>8</v>
      </c>
      <c r="I232">
        <v>11657</v>
      </c>
      <c r="J232" t="s">
        <v>9</v>
      </c>
      <c r="K232">
        <v>50000</v>
      </c>
      <c r="L232">
        <v>522.16999999999996</v>
      </c>
      <c r="M232">
        <v>549.96</v>
      </c>
      <c r="O232">
        <f t="shared" si="11"/>
        <v>0</v>
      </c>
      <c r="Q232">
        <v>6440</v>
      </c>
      <c r="R232">
        <v>13.26</v>
      </c>
      <c r="S232">
        <v>18</v>
      </c>
      <c r="T232">
        <v>21.59</v>
      </c>
      <c r="W232">
        <v>1538</v>
      </c>
      <c r="X232">
        <v>141</v>
      </c>
      <c r="Y232">
        <v>140.9</v>
      </c>
      <c r="Z232">
        <v>140.80000000000001</v>
      </c>
      <c r="AB232">
        <f t="shared" si="9"/>
        <v>1537.9</v>
      </c>
      <c r="AC232">
        <f t="shared" si="10"/>
        <v>-9.9999999999909051E-2</v>
      </c>
    </row>
    <row r="233" spans="1:29" x14ac:dyDescent="0.25">
      <c r="A233" t="s">
        <v>8</v>
      </c>
      <c r="B233">
        <v>11657.13</v>
      </c>
      <c r="C233" t="s">
        <v>10</v>
      </c>
      <c r="D233">
        <v>94500</v>
      </c>
      <c r="E233">
        <v>522.16999999999996</v>
      </c>
      <c r="F233">
        <v>560.03</v>
      </c>
      <c r="H233" t="s">
        <v>8</v>
      </c>
      <c r="I233">
        <v>11657</v>
      </c>
      <c r="J233" t="s">
        <v>10</v>
      </c>
      <c r="K233">
        <v>94500</v>
      </c>
      <c r="L233">
        <v>522.16999999999996</v>
      </c>
      <c r="M233">
        <v>560.02</v>
      </c>
      <c r="O233">
        <f t="shared" si="11"/>
        <v>-9.9999999999909051E-3</v>
      </c>
      <c r="Q233" t="s">
        <v>16</v>
      </c>
      <c r="R233" t="s">
        <v>12</v>
      </c>
      <c r="W233">
        <v>1397</v>
      </c>
      <c r="X233">
        <v>132.6</v>
      </c>
      <c r="Y233">
        <v>130.5</v>
      </c>
      <c r="Z233">
        <v>127.4</v>
      </c>
      <c r="AB233">
        <f t="shared" si="9"/>
        <v>1396.5</v>
      </c>
      <c r="AC233">
        <f t="shared" si="10"/>
        <v>-0.5</v>
      </c>
    </row>
    <row r="234" spans="1:29" x14ac:dyDescent="0.25">
      <c r="O234">
        <f t="shared" si="11"/>
        <v>0</v>
      </c>
      <c r="Q234">
        <v>6422</v>
      </c>
      <c r="R234">
        <v>74.39</v>
      </c>
      <c r="S234">
        <v>101</v>
      </c>
      <c r="T234">
        <v>121.12</v>
      </c>
      <c r="W234">
        <v>1266</v>
      </c>
      <c r="X234">
        <v>233.7</v>
      </c>
      <c r="Y234">
        <v>232.1</v>
      </c>
      <c r="Z234">
        <v>230.6</v>
      </c>
      <c r="AB234">
        <f t="shared" si="9"/>
        <v>1266.0999999999999</v>
      </c>
      <c r="AC234">
        <f t="shared" si="10"/>
        <v>9.9999999999909051E-2</v>
      </c>
    </row>
    <row r="235" spans="1:29" x14ac:dyDescent="0.25">
      <c r="A235" t="s">
        <v>8</v>
      </c>
      <c r="B235">
        <v>11768.63</v>
      </c>
      <c r="C235" t="s">
        <v>9</v>
      </c>
      <c r="D235">
        <v>50000</v>
      </c>
      <c r="E235">
        <v>522.64</v>
      </c>
      <c r="F235">
        <v>550.03</v>
      </c>
      <c r="H235" t="s">
        <v>8</v>
      </c>
      <c r="I235">
        <v>11769</v>
      </c>
      <c r="J235" t="s">
        <v>9</v>
      </c>
      <c r="K235">
        <v>50000</v>
      </c>
      <c r="L235">
        <v>522.64</v>
      </c>
      <c r="M235">
        <v>550.02</v>
      </c>
      <c r="O235">
        <f t="shared" si="11"/>
        <v>-9.9999999999909051E-3</v>
      </c>
      <c r="Q235">
        <v>6321</v>
      </c>
      <c r="R235">
        <v>35.35</v>
      </c>
      <c r="S235">
        <v>48</v>
      </c>
      <c r="T235">
        <v>57.26</v>
      </c>
      <c r="W235">
        <v>1034</v>
      </c>
      <c r="X235">
        <v>230.6</v>
      </c>
      <c r="Y235">
        <v>223</v>
      </c>
      <c r="Z235">
        <v>209</v>
      </c>
      <c r="AB235">
        <f t="shared" si="9"/>
        <v>1034</v>
      </c>
      <c r="AC235">
        <f t="shared" si="10"/>
        <v>0</v>
      </c>
    </row>
    <row r="236" spans="1:29" x14ac:dyDescent="0.25">
      <c r="A236" t="s">
        <v>8</v>
      </c>
      <c r="B236">
        <v>11768.63</v>
      </c>
      <c r="C236" t="s">
        <v>10</v>
      </c>
      <c r="D236">
        <v>94500</v>
      </c>
      <c r="E236">
        <v>522.64</v>
      </c>
      <c r="F236">
        <v>559.99</v>
      </c>
      <c r="H236" t="s">
        <v>8</v>
      </c>
      <c r="I236">
        <v>11769</v>
      </c>
      <c r="J236" t="s">
        <v>10</v>
      </c>
      <c r="K236">
        <v>94500</v>
      </c>
      <c r="L236">
        <v>522.64</v>
      </c>
      <c r="M236">
        <v>559.99</v>
      </c>
      <c r="O236">
        <f t="shared" si="11"/>
        <v>0</v>
      </c>
      <c r="Q236">
        <v>6273</v>
      </c>
      <c r="R236">
        <v>73.84</v>
      </c>
      <c r="S236">
        <v>100.26</v>
      </c>
      <c r="T236">
        <v>120.24</v>
      </c>
      <c r="W236">
        <v>811</v>
      </c>
      <c r="X236">
        <v>144.69999999999999</v>
      </c>
      <c r="Y236">
        <v>141.30000000000001</v>
      </c>
      <c r="Z236">
        <v>130.6</v>
      </c>
      <c r="AB236">
        <f t="shared" si="9"/>
        <v>811.3</v>
      </c>
      <c r="AC236">
        <f t="shared" si="10"/>
        <v>0.29999999999995453</v>
      </c>
    </row>
    <row r="237" spans="1:29" x14ac:dyDescent="0.25">
      <c r="O237">
        <f t="shared" si="11"/>
        <v>0</v>
      </c>
      <c r="Q237">
        <v>6172.7830000000004</v>
      </c>
      <c r="R237">
        <v>98.18</v>
      </c>
      <c r="S237">
        <v>87.03</v>
      </c>
      <c r="T237">
        <v>87.03</v>
      </c>
      <c r="W237">
        <v>670</v>
      </c>
      <c r="X237">
        <v>175</v>
      </c>
      <c r="Y237">
        <v>168.4</v>
      </c>
      <c r="Z237">
        <v>151.30000000000001</v>
      </c>
      <c r="AB237">
        <f t="shared" si="9"/>
        <v>670.4</v>
      </c>
      <c r="AC237">
        <f t="shared" si="10"/>
        <v>0.39999999999997726</v>
      </c>
    </row>
    <row r="238" spans="1:29" x14ac:dyDescent="0.25">
      <c r="A238" t="s">
        <v>8</v>
      </c>
      <c r="B238">
        <v>11968.02</v>
      </c>
      <c r="C238" t="s">
        <v>9</v>
      </c>
      <c r="D238">
        <v>50000</v>
      </c>
      <c r="E238">
        <v>523</v>
      </c>
      <c r="F238">
        <v>550.23</v>
      </c>
      <c r="H238" t="s">
        <v>8</v>
      </c>
      <c r="I238">
        <v>11968</v>
      </c>
      <c r="J238" t="s">
        <v>9</v>
      </c>
      <c r="K238">
        <v>50000</v>
      </c>
      <c r="L238">
        <v>523</v>
      </c>
      <c r="M238">
        <v>550.22</v>
      </c>
      <c r="O238">
        <f t="shared" si="11"/>
        <v>-9.9999999999909051E-3</v>
      </c>
      <c r="Q238" t="s">
        <v>49</v>
      </c>
      <c r="R238" t="s">
        <v>12</v>
      </c>
      <c r="W238">
        <v>502</v>
      </c>
      <c r="X238">
        <v>28.3</v>
      </c>
      <c r="Y238">
        <v>28.3</v>
      </c>
      <c r="Z238">
        <v>28.3</v>
      </c>
      <c r="AB238">
        <f>W239+Y238</f>
        <v>501.3</v>
      </c>
      <c r="AC238">
        <f>AB238-W238</f>
        <v>-0.69999999999998863</v>
      </c>
    </row>
    <row r="239" spans="1:29" x14ac:dyDescent="0.25">
      <c r="A239" t="s">
        <v>8</v>
      </c>
      <c r="B239">
        <v>11968.02</v>
      </c>
      <c r="C239" t="s">
        <v>10</v>
      </c>
      <c r="D239">
        <v>94500</v>
      </c>
      <c r="E239">
        <v>523</v>
      </c>
      <c r="F239">
        <v>560.32000000000005</v>
      </c>
      <c r="H239" t="s">
        <v>8</v>
      </c>
      <c r="I239">
        <v>11968</v>
      </c>
      <c r="J239" t="s">
        <v>10</v>
      </c>
      <c r="K239">
        <v>94500</v>
      </c>
      <c r="L239">
        <v>523</v>
      </c>
      <c r="M239">
        <v>560.32000000000005</v>
      </c>
      <c r="O239">
        <f t="shared" si="11"/>
        <v>0</v>
      </c>
      <c r="Q239">
        <v>6085.75</v>
      </c>
      <c r="R239">
        <v>221.06</v>
      </c>
      <c r="S239">
        <v>160.03</v>
      </c>
      <c r="T239">
        <v>115.91</v>
      </c>
      <c r="W239">
        <v>473</v>
      </c>
      <c r="X239">
        <v>0</v>
      </c>
      <c r="Y239">
        <v>0</v>
      </c>
      <c r="Z239">
        <v>0</v>
      </c>
    </row>
    <row r="240" spans="1:29" x14ac:dyDescent="0.25">
      <c r="O240">
        <f t="shared" si="11"/>
        <v>0</v>
      </c>
      <c r="Q240">
        <v>5925.7209999999995</v>
      </c>
      <c r="R240">
        <v>167.9</v>
      </c>
      <c r="S240">
        <v>126.72</v>
      </c>
      <c r="T240">
        <v>97.64</v>
      </c>
    </row>
    <row r="241" spans="1:26" x14ac:dyDescent="0.25">
      <c r="A241" t="s">
        <v>8</v>
      </c>
      <c r="B241">
        <v>12010.59</v>
      </c>
      <c r="C241" t="s">
        <v>9</v>
      </c>
      <c r="D241">
        <v>50000</v>
      </c>
      <c r="E241">
        <v>524</v>
      </c>
      <c r="F241">
        <v>550.59</v>
      </c>
      <c r="H241" t="s">
        <v>8</v>
      </c>
      <c r="I241">
        <v>12011</v>
      </c>
      <c r="J241" t="s">
        <v>9</v>
      </c>
      <c r="K241">
        <v>50000</v>
      </c>
      <c r="L241">
        <v>524</v>
      </c>
      <c r="M241">
        <v>550.59</v>
      </c>
      <c r="O241">
        <f t="shared" si="11"/>
        <v>0</v>
      </c>
      <c r="Q241">
        <v>5799.0039999999999</v>
      </c>
      <c r="R241">
        <v>176.85</v>
      </c>
      <c r="S241">
        <v>176.62</v>
      </c>
      <c r="T241">
        <v>175.5</v>
      </c>
      <c r="X241" s="3">
        <f ca="1">SUM(X7:X242)</f>
        <v>64128.02999999997</v>
      </c>
      <c r="Y241" s="3">
        <f ca="1">SUM(Y7:Y242)</f>
        <v>64964.869999999966</v>
      </c>
      <c r="Z241" s="3">
        <f ca="1">SUM(Z7:Z242)</f>
        <v>64571.620000000024</v>
      </c>
    </row>
    <row r="242" spans="1:26" x14ac:dyDescent="0.25">
      <c r="A242" t="s">
        <v>8</v>
      </c>
      <c r="B242">
        <v>12010.59</v>
      </c>
      <c r="C242" t="s">
        <v>10</v>
      </c>
      <c r="D242">
        <v>94500</v>
      </c>
      <c r="E242">
        <v>524</v>
      </c>
      <c r="F242">
        <v>560.11</v>
      </c>
      <c r="H242" t="s">
        <v>8</v>
      </c>
      <c r="I242">
        <v>12011</v>
      </c>
      <c r="J242" t="s">
        <v>10</v>
      </c>
      <c r="K242">
        <v>94500</v>
      </c>
      <c r="L242">
        <v>524</v>
      </c>
      <c r="M242">
        <v>560.11</v>
      </c>
      <c r="O242">
        <f t="shared" si="11"/>
        <v>0</v>
      </c>
      <c r="Q242">
        <v>5622.3829999999998</v>
      </c>
      <c r="R242">
        <v>203.62</v>
      </c>
      <c r="S242">
        <v>200.1</v>
      </c>
      <c r="T242">
        <v>197.72</v>
      </c>
      <c r="X242">
        <v>64128.02999999997</v>
      </c>
      <c r="Y242">
        <v>64964.869999999966</v>
      </c>
      <c r="Z242">
        <v>64571.620000000024</v>
      </c>
    </row>
    <row r="243" spans="1:26" x14ac:dyDescent="0.25">
      <c r="O243">
        <f t="shared" si="11"/>
        <v>0</v>
      </c>
      <c r="Q243">
        <v>5422.2820000000002</v>
      </c>
      <c r="R243">
        <v>139.82</v>
      </c>
      <c r="S243">
        <v>137.87</v>
      </c>
      <c r="T243">
        <v>137.44999999999999</v>
      </c>
    </row>
    <row r="244" spans="1:26" x14ac:dyDescent="0.25">
      <c r="A244" t="s">
        <v>8</v>
      </c>
      <c r="B244" t="s">
        <v>23</v>
      </c>
      <c r="D244" t="s">
        <v>12</v>
      </c>
      <c r="H244" t="s">
        <v>8</v>
      </c>
      <c r="I244" t="s">
        <v>23</v>
      </c>
      <c r="K244" t="s">
        <v>12</v>
      </c>
      <c r="O244">
        <f t="shared" si="11"/>
        <v>0</v>
      </c>
      <c r="Q244">
        <v>5284.4160000000002</v>
      </c>
      <c r="R244">
        <v>241.38</v>
      </c>
      <c r="S244">
        <v>247.32</v>
      </c>
      <c r="T244">
        <v>251.88</v>
      </c>
      <c r="X244">
        <f>X242-R278</f>
        <v>-1239.9400000000023</v>
      </c>
      <c r="Y244">
        <f t="shared" ref="Y244:Z244" si="12">Y242-S278</f>
        <v>-102.08000000002357</v>
      </c>
      <c r="Z244">
        <f t="shared" si="12"/>
        <v>-10815.669999999911</v>
      </c>
    </row>
    <row r="245" spans="1:26" x14ac:dyDescent="0.25">
      <c r="O245">
        <f t="shared" si="11"/>
        <v>0</v>
      </c>
      <c r="Q245">
        <v>5037.0919999999996</v>
      </c>
      <c r="R245">
        <v>108.32</v>
      </c>
      <c r="S245">
        <v>116.54</v>
      </c>
      <c r="T245">
        <v>124.4</v>
      </c>
      <c r="X245">
        <f>X244/R278</f>
        <v>-1.8968617198912598E-2</v>
      </c>
      <c r="Y245">
        <f t="shared" ref="Y245:Z245" si="13">Y244/S278</f>
        <v>-1.5688456274656117E-3</v>
      </c>
      <c r="Z245">
        <f t="shared" si="13"/>
        <v>-0.14346808328035032</v>
      </c>
    </row>
    <row r="246" spans="1:26" x14ac:dyDescent="0.25">
      <c r="A246" t="s">
        <v>8</v>
      </c>
      <c r="B246">
        <v>12145.68</v>
      </c>
      <c r="C246" t="s">
        <v>9</v>
      </c>
      <c r="D246">
        <v>50000</v>
      </c>
      <c r="E246">
        <v>524</v>
      </c>
      <c r="F246">
        <v>550.83000000000004</v>
      </c>
      <c r="H246" t="s">
        <v>8</v>
      </c>
      <c r="I246">
        <v>12146</v>
      </c>
      <c r="J246" t="s">
        <v>9</v>
      </c>
      <c r="K246">
        <v>50000</v>
      </c>
      <c r="L246">
        <v>524</v>
      </c>
      <c r="M246">
        <v>550.83000000000004</v>
      </c>
      <c r="O246">
        <f t="shared" si="11"/>
        <v>0</v>
      </c>
      <c r="Q246">
        <v>4920.5540000000001</v>
      </c>
      <c r="R246">
        <v>177.07</v>
      </c>
      <c r="S246">
        <v>218.84</v>
      </c>
      <c r="T246">
        <v>265.67</v>
      </c>
      <c r="X246" s="4">
        <f>100*X245</f>
        <v>-1.8968617198912598</v>
      </c>
      <c r="Y246" s="4">
        <f t="shared" ref="Y246:Z246" si="14">100*Y245</f>
        <v>-0.15688456274656118</v>
      </c>
      <c r="Z246" s="4">
        <f t="shared" si="14"/>
        <v>-14.346808328035031</v>
      </c>
    </row>
    <row r="247" spans="1:26" x14ac:dyDescent="0.25">
      <c r="A247" t="s">
        <v>8</v>
      </c>
      <c r="B247">
        <v>12145.68</v>
      </c>
      <c r="C247" t="s">
        <v>10</v>
      </c>
      <c r="D247">
        <v>94500</v>
      </c>
      <c r="E247">
        <v>524</v>
      </c>
      <c r="F247">
        <v>560.28</v>
      </c>
      <c r="H247" t="s">
        <v>8</v>
      </c>
      <c r="I247">
        <v>12146</v>
      </c>
      <c r="J247" t="s">
        <v>10</v>
      </c>
      <c r="K247">
        <v>94500</v>
      </c>
      <c r="L247">
        <v>524</v>
      </c>
      <c r="M247">
        <v>560.28</v>
      </c>
      <c r="O247">
        <f t="shared" si="11"/>
        <v>0</v>
      </c>
      <c r="Q247">
        <v>4701.7150000000001</v>
      </c>
      <c r="R247">
        <v>201.34</v>
      </c>
      <c r="S247">
        <v>241.39</v>
      </c>
      <c r="T247">
        <v>285.7</v>
      </c>
    </row>
    <row r="248" spans="1:26" x14ac:dyDescent="0.25">
      <c r="O248">
        <f t="shared" si="11"/>
        <v>0</v>
      </c>
      <c r="Q248">
        <v>4460.3209999999999</v>
      </c>
      <c r="R248">
        <v>114.22</v>
      </c>
      <c r="S248">
        <v>114.21</v>
      </c>
      <c r="T248">
        <v>110.72</v>
      </c>
    </row>
    <row r="249" spans="1:26" x14ac:dyDescent="0.25">
      <c r="A249" t="s">
        <v>8</v>
      </c>
      <c r="B249">
        <v>12195.16</v>
      </c>
      <c r="C249" t="s">
        <v>9</v>
      </c>
      <c r="D249">
        <v>50000</v>
      </c>
      <c r="E249">
        <v>524.1</v>
      </c>
      <c r="F249">
        <v>550.92999999999995</v>
      </c>
      <c r="H249" t="s">
        <v>8</v>
      </c>
      <c r="I249">
        <v>12195</v>
      </c>
      <c r="J249" t="s">
        <v>9</v>
      </c>
      <c r="K249">
        <v>50000</v>
      </c>
      <c r="L249">
        <v>524.1</v>
      </c>
      <c r="M249">
        <v>550.92999999999995</v>
      </c>
      <c r="O249">
        <f t="shared" si="11"/>
        <v>0</v>
      </c>
      <c r="Q249" t="s">
        <v>168</v>
      </c>
      <c r="R249" t="s">
        <v>12</v>
      </c>
    </row>
    <row r="250" spans="1:26" x14ac:dyDescent="0.25">
      <c r="A250" t="s">
        <v>8</v>
      </c>
      <c r="B250">
        <v>12195.16</v>
      </c>
      <c r="C250" t="s">
        <v>10</v>
      </c>
      <c r="D250">
        <v>94500</v>
      </c>
      <c r="E250">
        <v>524.1</v>
      </c>
      <c r="F250">
        <v>560.22</v>
      </c>
      <c r="H250" t="s">
        <v>8</v>
      </c>
      <c r="I250">
        <v>12195</v>
      </c>
      <c r="J250" t="s">
        <v>10</v>
      </c>
      <c r="K250">
        <v>94500</v>
      </c>
      <c r="L250">
        <v>524.1</v>
      </c>
      <c r="M250">
        <v>560.22</v>
      </c>
      <c r="O250">
        <f t="shared" si="11"/>
        <v>0</v>
      </c>
      <c r="Q250">
        <v>4346.1139999999996</v>
      </c>
      <c r="R250">
        <v>175.79</v>
      </c>
      <c r="S250">
        <v>154.31</v>
      </c>
      <c r="T250">
        <v>131.93</v>
      </c>
    </row>
    <row r="251" spans="1:26" x14ac:dyDescent="0.25">
      <c r="O251">
        <f t="shared" si="11"/>
        <v>0</v>
      </c>
      <c r="Q251">
        <v>4191.8019999999997</v>
      </c>
      <c r="R251">
        <v>155.13</v>
      </c>
      <c r="S251">
        <v>149.34</v>
      </c>
      <c r="T251">
        <v>144.34</v>
      </c>
    </row>
    <row r="252" spans="1:26" x14ac:dyDescent="0.25">
      <c r="A252" t="s">
        <v>8</v>
      </c>
      <c r="B252">
        <v>12228.18</v>
      </c>
      <c r="C252" t="s">
        <v>9</v>
      </c>
      <c r="D252">
        <v>50000</v>
      </c>
      <c r="E252">
        <v>524.20000000000005</v>
      </c>
      <c r="F252">
        <v>550.85</v>
      </c>
      <c r="H252" t="s">
        <v>8</v>
      </c>
      <c r="I252">
        <v>12228</v>
      </c>
      <c r="J252" t="s">
        <v>9</v>
      </c>
      <c r="K252">
        <v>50000</v>
      </c>
      <c r="L252">
        <v>524.20000000000005</v>
      </c>
      <c r="M252">
        <v>550.85</v>
      </c>
      <c r="O252">
        <f t="shared" si="11"/>
        <v>0</v>
      </c>
      <c r="Q252">
        <v>4042.46</v>
      </c>
      <c r="R252">
        <v>89.1</v>
      </c>
      <c r="S252">
        <v>86.56</v>
      </c>
      <c r="T252">
        <v>84.9</v>
      </c>
    </row>
    <row r="253" spans="1:26" x14ac:dyDescent="0.25">
      <c r="A253" t="s">
        <v>8</v>
      </c>
      <c r="B253">
        <v>12228.18</v>
      </c>
      <c r="C253" t="s">
        <v>10</v>
      </c>
      <c r="D253">
        <v>94500</v>
      </c>
      <c r="E253">
        <v>524.20000000000005</v>
      </c>
      <c r="F253">
        <v>560.26</v>
      </c>
      <c r="H253" t="s">
        <v>8</v>
      </c>
      <c r="I253">
        <v>12228</v>
      </c>
      <c r="J253" t="s">
        <v>10</v>
      </c>
      <c r="K253">
        <v>94500</v>
      </c>
      <c r="L253">
        <v>524.20000000000005</v>
      </c>
      <c r="M253">
        <v>560.26</v>
      </c>
      <c r="O253">
        <f t="shared" si="11"/>
        <v>0</v>
      </c>
      <c r="Q253">
        <v>3955.9</v>
      </c>
      <c r="R253">
        <v>15.44</v>
      </c>
      <c r="S253">
        <v>15</v>
      </c>
      <c r="T253">
        <v>14.72</v>
      </c>
    </row>
    <row r="254" spans="1:26" x14ac:dyDescent="0.25">
      <c r="O254">
        <f t="shared" si="11"/>
        <v>0</v>
      </c>
      <c r="Q254">
        <v>3940.902</v>
      </c>
      <c r="R254">
        <v>289.89999999999998</v>
      </c>
      <c r="S254">
        <v>286.35000000000002</v>
      </c>
      <c r="T254">
        <v>284.60000000000002</v>
      </c>
    </row>
    <row r="255" spans="1:26" x14ac:dyDescent="0.25">
      <c r="A255" t="s">
        <v>8</v>
      </c>
      <c r="B255">
        <v>12244.75</v>
      </c>
      <c r="C255" t="s">
        <v>9</v>
      </c>
      <c r="D255">
        <v>50000</v>
      </c>
      <c r="E255">
        <v>525</v>
      </c>
      <c r="F255">
        <v>550.78</v>
      </c>
      <c r="H255" t="s">
        <v>8</v>
      </c>
      <c r="I255">
        <v>12245</v>
      </c>
      <c r="J255" t="s">
        <v>9</v>
      </c>
      <c r="K255">
        <v>50000</v>
      </c>
      <c r="L255">
        <v>525</v>
      </c>
      <c r="M255">
        <v>550.78</v>
      </c>
      <c r="O255">
        <f t="shared" si="11"/>
        <v>0</v>
      </c>
      <c r="Q255">
        <v>3654.55</v>
      </c>
      <c r="R255">
        <v>26.31</v>
      </c>
      <c r="S255">
        <v>25.99</v>
      </c>
      <c r="T255">
        <v>25.83</v>
      </c>
    </row>
    <row r="256" spans="1:26" x14ac:dyDescent="0.25">
      <c r="A256" t="s">
        <v>8</v>
      </c>
      <c r="B256">
        <v>12244.75</v>
      </c>
      <c r="C256" t="s">
        <v>10</v>
      </c>
      <c r="D256">
        <v>94500</v>
      </c>
      <c r="E256">
        <v>525</v>
      </c>
      <c r="F256">
        <v>560.16999999999996</v>
      </c>
      <c r="H256" t="s">
        <v>8</v>
      </c>
      <c r="I256">
        <v>12245</v>
      </c>
      <c r="J256" t="s">
        <v>10</v>
      </c>
      <c r="K256">
        <v>94500</v>
      </c>
      <c r="L256">
        <v>525</v>
      </c>
      <c r="M256">
        <v>560.16999999999996</v>
      </c>
      <c r="O256">
        <f t="shared" si="11"/>
        <v>0</v>
      </c>
      <c r="Q256">
        <v>3628.5569999999998</v>
      </c>
      <c r="R256">
        <v>231.9</v>
      </c>
      <c r="S256">
        <v>154.29</v>
      </c>
      <c r="T256">
        <v>149.57</v>
      </c>
    </row>
    <row r="257" spans="1:20" x14ac:dyDescent="0.25">
      <c r="O257">
        <f t="shared" si="11"/>
        <v>0</v>
      </c>
      <c r="Q257">
        <v>3474.27</v>
      </c>
      <c r="R257">
        <v>71.709999999999994</v>
      </c>
      <c r="S257">
        <v>69.06</v>
      </c>
      <c r="T257">
        <v>67.95</v>
      </c>
    </row>
    <row r="258" spans="1:20" x14ac:dyDescent="0.25">
      <c r="A258" t="s">
        <v>8</v>
      </c>
      <c r="B258" t="s">
        <v>55</v>
      </c>
      <c r="D258" t="s">
        <v>12</v>
      </c>
      <c r="H258" t="s">
        <v>8</v>
      </c>
      <c r="I258" t="s">
        <v>24</v>
      </c>
      <c r="K258" t="s">
        <v>12</v>
      </c>
      <c r="O258">
        <f t="shared" si="11"/>
        <v>0</v>
      </c>
      <c r="Q258">
        <v>3405.2020000000002</v>
      </c>
      <c r="R258">
        <v>313.48</v>
      </c>
      <c r="S258">
        <v>292.02</v>
      </c>
      <c r="T258">
        <v>288.14999999999998</v>
      </c>
    </row>
    <row r="259" spans="1:20" x14ac:dyDescent="0.25">
      <c r="O259">
        <f t="shared" si="11"/>
        <v>0</v>
      </c>
      <c r="Q259">
        <v>3113.1779999999999</v>
      </c>
      <c r="R259">
        <v>474.63</v>
      </c>
      <c r="S259">
        <v>423.66</v>
      </c>
      <c r="T259">
        <v>397.71</v>
      </c>
    </row>
    <row r="260" spans="1:20" x14ac:dyDescent="0.25">
      <c r="A260" t="s">
        <v>8</v>
      </c>
      <c r="B260">
        <v>12303.75</v>
      </c>
      <c r="C260" t="s">
        <v>9</v>
      </c>
      <c r="D260">
        <v>50000</v>
      </c>
      <c r="E260">
        <v>525</v>
      </c>
      <c r="F260">
        <v>551.30999999999995</v>
      </c>
      <c r="H260" t="s">
        <v>8</v>
      </c>
      <c r="I260">
        <v>12304</v>
      </c>
      <c r="J260" t="s">
        <v>9</v>
      </c>
      <c r="K260">
        <v>50000</v>
      </c>
      <c r="L260">
        <v>525</v>
      </c>
      <c r="M260">
        <v>551.30999999999995</v>
      </c>
      <c r="O260">
        <f t="shared" si="11"/>
        <v>0</v>
      </c>
      <c r="Q260">
        <v>2689.5210000000002</v>
      </c>
      <c r="R260">
        <v>137.25</v>
      </c>
      <c r="S260">
        <v>133.21</v>
      </c>
      <c r="T260">
        <v>130.94</v>
      </c>
    </row>
    <row r="261" spans="1:20" x14ac:dyDescent="0.25">
      <c r="A261" t="s">
        <v>8</v>
      </c>
      <c r="B261">
        <v>12303.75</v>
      </c>
      <c r="C261" t="s">
        <v>10</v>
      </c>
      <c r="D261">
        <v>94500</v>
      </c>
      <c r="E261">
        <v>525</v>
      </c>
      <c r="F261">
        <v>560.37</v>
      </c>
      <c r="H261" t="s">
        <v>8</v>
      </c>
      <c r="I261">
        <v>12304</v>
      </c>
      <c r="J261" t="s">
        <v>10</v>
      </c>
      <c r="K261">
        <v>94500</v>
      </c>
      <c r="L261">
        <v>525</v>
      </c>
      <c r="M261">
        <v>560.37</v>
      </c>
      <c r="O261">
        <f t="shared" si="11"/>
        <v>0</v>
      </c>
      <c r="Q261">
        <v>2556.3130000000001</v>
      </c>
      <c r="R261">
        <v>159.76</v>
      </c>
      <c r="S261">
        <v>143.55000000000001</v>
      </c>
      <c r="T261">
        <v>135.13999999999999</v>
      </c>
    </row>
    <row r="262" spans="1:20" x14ac:dyDescent="0.25">
      <c r="O262">
        <f t="shared" si="11"/>
        <v>0</v>
      </c>
      <c r="Q262">
        <v>2412.7669999999998</v>
      </c>
      <c r="R262">
        <v>219.5</v>
      </c>
      <c r="S262">
        <v>216.08</v>
      </c>
      <c r="T262">
        <v>215.65</v>
      </c>
    </row>
    <row r="263" spans="1:20" x14ac:dyDescent="0.25">
      <c r="A263" t="s">
        <v>8</v>
      </c>
      <c r="B263">
        <v>12348</v>
      </c>
      <c r="C263" t="s">
        <v>9</v>
      </c>
      <c r="D263">
        <v>50000</v>
      </c>
      <c r="E263">
        <v>526.79999999999995</v>
      </c>
      <c r="F263">
        <v>551.34</v>
      </c>
      <c r="H263" t="s">
        <v>8</v>
      </c>
      <c r="I263">
        <v>12348</v>
      </c>
      <c r="J263" t="s">
        <v>9</v>
      </c>
      <c r="K263">
        <v>50000</v>
      </c>
      <c r="L263">
        <v>526.79999999999995</v>
      </c>
      <c r="M263">
        <v>551.34</v>
      </c>
      <c r="O263">
        <f t="shared" si="11"/>
        <v>0</v>
      </c>
      <c r="Q263">
        <v>2196.683</v>
      </c>
      <c r="R263">
        <v>217.24</v>
      </c>
      <c r="S263">
        <v>212.49</v>
      </c>
      <c r="T263">
        <v>210.27</v>
      </c>
    </row>
    <row r="264" spans="1:20" x14ac:dyDescent="0.25">
      <c r="A264" t="s">
        <v>8</v>
      </c>
      <c r="B264">
        <v>12348</v>
      </c>
      <c r="C264" t="s">
        <v>10</v>
      </c>
      <c r="D264">
        <v>94500</v>
      </c>
      <c r="E264">
        <v>526.79999999999995</v>
      </c>
      <c r="F264">
        <v>560.36</v>
      </c>
      <c r="H264" t="s">
        <v>8</v>
      </c>
      <c r="I264">
        <v>12348</v>
      </c>
      <c r="J264" t="s">
        <v>10</v>
      </c>
      <c r="K264">
        <v>94500</v>
      </c>
      <c r="L264">
        <v>526.79999999999995</v>
      </c>
      <c r="M264">
        <v>560.36</v>
      </c>
      <c r="O264">
        <f t="shared" si="11"/>
        <v>0</v>
      </c>
      <c r="Q264">
        <v>1984.1890000000001</v>
      </c>
      <c r="R264">
        <v>226.39</v>
      </c>
      <c r="S264">
        <v>218.19</v>
      </c>
      <c r="T264">
        <v>213.33</v>
      </c>
    </row>
    <row r="265" spans="1:20" x14ac:dyDescent="0.25">
      <c r="Q265">
        <v>1765.998</v>
      </c>
      <c r="R265">
        <v>247.57</v>
      </c>
      <c r="S265">
        <v>228.2</v>
      </c>
      <c r="T265">
        <v>208.26</v>
      </c>
    </row>
    <row r="266" spans="1:20" x14ac:dyDescent="0.25">
      <c r="A266" t="s">
        <v>8</v>
      </c>
      <c r="B266" t="s">
        <v>56</v>
      </c>
      <c r="D266" t="s">
        <v>12</v>
      </c>
      <c r="H266" t="s">
        <v>8</v>
      </c>
      <c r="I266" t="s">
        <v>25</v>
      </c>
      <c r="K266" t="s">
        <v>12</v>
      </c>
      <c r="Q266">
        <v>1537.796</v>
      </c>
      <c r="R266">
        <v>141.03</v>
      </c>
      <c r="S266">
        <v>140.86000000000001</v>
      </c>
      <c r="T266">
        <v>140.82</v>
      </c>
    </row>
    <row r="267" spans="1:20" x14ac:dyDescent="0.25">
      <c r="Q267" t="s">
        <v>47</v>
      </c>
      <c r="R267" t="s">
        <v>12</v>
      </c>
    </row>
    <row r="268" spans="1:20" x14ac:dyDescent="0.25">
      <c r="A268" t="s">
        <v>8</v>
      </c>
      <c r="B268">
        <v>12568.12</v>
      </c>
      <c r="C268" t="s">
        <v>9</v>
      </c>
      <c r="D268">
        <v>50000</v>
      </c>
      <c r="E268">
        <v>526.79999999999995</v>
      </c>
      <c r="F268">
        <v>551.54</v>
      </c>
      <c r="H268" t="s">
        <v>8</v>
      </c>
      <c r="I268">
        <v>12568</v>
      </c>
      <c r="J268" t="s">
        <v>9</v>
      </c>
      <c r="K268">
        <v>50000</v>
      </c>
      <c r="L268">
        <v>526.79999999999995</v>
      </c>
      <c r="M268">
        <v>551.54</v>
      </c>
      <c r="Q268">
        <v>1396.9390000000001</v>
      </c>
      <c r="R268">
        <v>132.63</v>
      </c>
      <c r="S268">
        <v>130.52000000000001</v>
      </c>
      <c r="T268">
        <v>127.44</v>
      </c>
    </row>
    <row r="269" spans="1:20" x14ac:dyDescent="0.25">
      <c r="A269" t="s">
        <v>8</v>
      </c>
      <c r="B269">
        <v>12568.12</v>
      </c>
      <c r="C269" t="s">
        <v>10</v>
      </c>
      <c r="D269">
        <v>94500</v>
      </c>
      <c r="E269">
        <v>526.79999999999995</v>
      </c>
      <c r="F269">
        <v>560.94000000000005</v>
      </c>
      <c r="H269" t="s">
        <v>8</v>
      </c>
      <c r="I269">
        <v>12568</v>
      </c>
      <c r="J269" t="s">
        <v>10</v>
      </c>
      <c r="K269">
        <v>94500</v>
      </c>
      <c r="L269">
        <v>526.79999999999995</v>
      </c>
      <c r="M269">
        <v>560.92999999999995</v>
      </c>
      <c r="Q269">
        <v>1266.415</v>
      </c>
      <c r="R269">
        <v>233.73</v>
      </c>
      <c r="S269">
        <v>232.09</v>
      </c>
      <c r="T269">
        <v>230.59</v>
      </c>
    </row>
    <row r="270" spans="1:20" x14ac:dyDescent="0.25">
      <c r="Q270">
        <v>1034.3240000000001</v>
      </c>
      <c r="R270">
        <v>230.56</v>
      </c>
      <c r="S270">
        <v>223.01</v>
      </c>
      <c r="T270">
        <v>209.03</v>
      </c>
    </row>
    <row r="271" spans="1:20" x14ac:dyDescent="0.25">
      <c r="H271" t="s">
        <v>8</v>
      </c>
      <c r="I271">
        <v>12568.1</v>
      </c>
      <c r="J271" t="s">
        <v>9</v>
      </c>
      <c r="K271">
        <v>50000</v>
      </c>
      <c r="L271">
        <v>526.79999999999995</v>
      </c>
      <c r="M271">
        <v>551.52</v>
      </c>
      <c r="Q271">
        <v>811.31820000000005</v>
      </c>
      <c r="R271">
        <v>144.66</v>
      </c>
      <c r="S271">
        <v>141.31</v>
      </c>
      <c r="T271">
        <v>130.57</v>
      </c>
    </row>
    <row r="272" spans="1:20" x14ac:dyDescent="0.25">
      <c r="H272" t="s">
        <v>8</v>
      </c>
      <c r="I272">
        <v>12568.1</v>
      </c>
      <c r="J272" t="s">
        <v>10</v>
      </c>
      <c r="K272">
        <v>94500</v>
      </c>
      <c r="L272">
        <v>526.79999999999995</v>
      </c>
      <c r="M272">
        <v>560.83000000000004</v>
      </c>
      <c r="Q272">
        <v>670.01130000000001</v>
      </c>
      <c r="R272">
        <v>174.96</v>
      </c>
      <c r="S272">
        <v>168.36</v>
      </c>
      <c r="T272">
        <v>151.30000000000001</v>
      </c>
    </row>
    <row r="273" spans="1:20" x14ac:dyDescent="0.25">
      <c r="Q273">
        <v>501.64819999999997</v>
      </c>
      <c r="R273">
        <v>29.63</v>
      </c>
      <c r="S273">
        <v>28.34</v>
      </c>
      <c r="T273">
        <v>26.2</v>
      </c>
    </row>
    <row r="274" spans="1:20" x14ac:dyDescent="0.25">
      <c r="A274" t="s">
        <v>8</v>
      </c>
      <c r="B274" t="s">
        <v>57</v>
      </c>
      <c r="D274" t="s">
        <v>18</v>
      </c>
      <c r="H274" t="s">
        <v>8</v>
      </c>
      <c r="I274" t="s">
        <v>26</v>
      </c>
      <c r="K274" t="s">
        <v>18</v>
      </c>
      <c r="Q274" t="s">
        <v>169</v>
      </c>
      <c r="R274" t="s">
        <v>12</v>
      </c>
    </row>
    <row r="275" spans="1:20" x14ac:dyDescent="0.25">
      <c r="Q275">
        <v>473.31</v>
      </c>
      <c r="R275">
        <v>472</v>
      </c>
      <c r="S275">
        <v>472</v>
      </c>
      <c r="T275">
        <v>472</v>
      </c>
    </row>
    <row r="276" spans="1:20" x14ac:dyDescent="0.25">
      <c r="A276" t="s">
        <v>8</v>
      </c>
      <c r="B276">
        <v>12617.75</v>
      </c>
      <c r="C276" t="s">
        <v>9</v>
      </c>
      <c r="D276">
        <v>50000</v>
      </c>
      <c r="E276">
        <v>526.79999999999995</v>
      </c>
      <c r="F276">
        <v>553.58000000000004</v>
      </c>
      <c r="H276" t="s">
        <v>8</v>
      </c>
      <c r="I276">
        <v>12625.5</v>
      </c>
      <c r="J276" t="s">
        <v>9</v>
      </c>
      <c r="K276">
        <v>50000</v>
      </c>
      <c r="L276">
        <v>526.79999999999995</v>
      </c>
      <c r="M276">
        <v>553.58000000000004</v>
      </c>
      <c r="O276">
        <f t="shared" ref="O276:O328" si="15">M276-F276</f>
        <v>0</v>
      </c>
    </row>
    <row r="277" spans="1:20" x14ac:dyDescent="0.25">
      <c r="A277" t="s">
        <v>8</v>
      </c>
      <c r="B277">
        <v>12617.75</v>
      </c>
      <c r="C277" t="s">
        <v>10</v>
      </c>
      <c r="D277">
        <v>94500</v>
      </c>
      <c r="E277">
        <v>526.79999999999995</v>
      </c>
      <c r="F277">
        <v>561.49</v>
      </c>
      <c r="H277" t="s">
        <v>8</v>
      </c>
      <c r="I277">
        <v>12625.5</v>
      </c>
      <c r="J277" t="s">
        <v>10</v>
      </c>
      <c r="K277">
        <v>94500</v>
      </c>
      <c r="L277">
        <v>526.79999999999995</v>
      </c>
      <c r="M277">
        <v>561.51</v>
      </c>
      <c r="O277">
        <f t="shared" si="15"/>
        <v>1.999999999998181E-2</v>
      </c>
      <c r="R277" s="3">
        <f>SUM(R7:R276)</f>
        <v>65367.969999999972</v>
      </c>
      <c r="S277" s="3">
        <f>SUM(S7:S276)</f>
        <v>65066.94999999999</v>
      </c>
      <c r="T277" s="3">
        <f>SUM(T7:T276)</f>
        <v>75387.289999999935</v>
      </c>
    </row>
    <row r="278" spans="1:20" x14ac:dyDescent="0.25">
      <c r="O278">
        <f t="shared" si="15"/>
        <v>0</v>
      </c>
      <c r="R278">
        <v>65367.969999999972</v>
      </c>
      <c r="S278">
        <v>65066.94999999999</v>
      </c>
      <c r="T278">
        <v>75387.289999999935</v>
      </c>
    </row>
    <row r="279" spans="1:20" x14ac:dyDescent="0.25">
      <c r="A279" t="s">
        <v>8</v>
      </c>
      <c r="B279">
        <v>12625.52</v>
      </c>
      <c r="C279" t="s">
        <v>9</v>
      </c>
      <c r="D279">
        <v>50000</v>
      </c>
      <c r="E279">
        <v>526.79999999999995</v>
      </c>
      <c r="F279">
        <v>553.58000000000004</v>
      </c>
      <c r="H279" t="s">
        <v>8</v>
      </c>
      <c r="I279">
        <v>12626</v>
      </c>
      <c r="J279" t="s">
        <v>9</v>
      </c>
      <c r="K279">
        <v>50000</v>
      </c>
      <c r="L279">
        <v>526.79999999999995</v>
      </c>
      <c r="M279">
        <v>553.58000000000004</v>
      </c>
      <c r="O279">
        <f t="shared" si="15"/>
        <v>0</v>
      </c>
    </row>
    <row r="280" spans="1:20" x14ac:dyDescent="0.25">
      <c r="A280" t="s">
        <v>8</v>
      </c>
      <c r="B280">
        <v>12625.52</v>
      </c>
      <c r="C280" t="s">
        <v>10</v>
      </c>
      <c r="D280">
        <v>94500</v>
      </c>
      <c r="E280">
        <v>526.79999999999995</v>
      </c>
      <c r="F280">
        <v>561.49</v>
      </c>
      <c r="H280" t="s">
        <v>8</v>
      </c>
      <c r="I280">
        <v>12626</v>
      </c>
      <c r="J280" t="s">
        <v>10</v>
      </c>
      <c r="K280">
        <v>94500</v>
      </c>
      <c r="L280">
        <v>526.79999999999995</v>
      </c>
      <c r="M280">
        <v>561.51</v>
      </c>
      <c r="O280">
        <f t="shared" si="15"/>
        <v>1.999999999998181E-2</v>
      </c>
    </row>
    <row r="281" spans="1:20" x14ac:dyDescent="0.25">
      <c r="O281">
        <f t="shared" si="15"/>
        <v>0</v>
      </c>
    </row>
    <row r="282" spans="1:20" x14ac:dyDescent="0.25">
      <c r="A282" t="s">
        <v>8</v>
      </c>
      <c r="B282">
        <v>12643.73</v>
      </c>
      <c r="C282" t="s">
        <v>9</v>
      </c>
      <c r="D282">
        <v>50000</v>
      </c>
      <c r="E282">
        <v>528</v>
      </c>
      <c r="F282">
        <v>553.52</v>
      </c>
      <c r="H282" t="s">
        <v>8</v>
      </c>
      <c r="I282">
        <v>12644</v>
      </c>
      <c r="J282" t="s">
        <v>9</v>
      </c>
      <c r="K282">
        <v>50000</v>
      </c>
      <c r="L282">
        <v>528</v>
      </c>
      <c r="M282">
        <v>553.51</v>
      </c>
      <c r="O282">
        <f t="shared" si="15"/>
        <v>-9.9999999999909051E-3</v>
      </c>
    </row>
    <row r="283" spans="1:20" x14ac:dyDescent="0.25">
      <c r="A283" t="s">
        <v>8</v>
      </c>
      <c r="B283">
        <v>12643.73</v>
      </c>
      <c r="C283" t="s">
        <v>10</v>
      </c>
      <c r="D283">
        <v>94500</v>
      </c>
      <c r="E283">
        <v>528</v>
      </c>
      <c r="F283">
        <v>561.34</v>
      </c>
      <c r="H283" t="s">
        <v>8</v>
      </c>
      <c r="I283">
        <v>12644</v>
      </c>
      <c r="J283" t="s">
        <v>10</v>
      </c>
      <c r="K283">
        <v>94500</v>
      </c>
      <c r="L283">
        <v>528</v>
      </c>
      <c r="M283">
        <v>561.36</v>
      </c>
      <c r="O283">
        <f t="shared" si="15"/>
        <v>1.999999999998181E-2</v>
      </c>
    </row>
    <row r="284" spans="1:20" x14ac:dyDescent="0.25">
      <c r="O284">
        <f t="shared" si="15"/>
        <v>0</v>
      </c>
    </row>
    <row r="285" spans="1:20" x14ac:dyDescent="0.25">
      <c r="A285" t="s">
        <v>8</v>
      </c>
      <c r="B285">
        <v>12650.65</v>
      </c>
      <c r="C285" t="s">
        <v>9</v>
      </c>
      <c r="D285">
        <v>50000</v>
      </c>
      <c r="E285">
        <v>528.47</v>
      </c>
      <c r="F285">
        <v>553.46</v>
      </c>
      <c r="H285" t="s">
        <v>8</v>
      </c>
      <c r="I285">
        <v>12673</v>
      </c>
      <c r="J285" t="s">
        <v>9</v>
      </c>
      <c r="K285">
        <v>50000</v>
      </c>
      <c r="L285">
        <v>528.47</v>
      </c>
      <c r="M285">
        <v>553.46</v>
      </c>
      <c r="O285">
        <f t="shared" si="15"/>
        <v>0</v>
      </c>
    </row>
    <row r="286" spans="1:20" x14ac:dyDescent="0.25">
      <c r="A286" t="s">
        <v>8</v>
      </c>
      <c r="B286">
        <v>12650.65</v>
      </c>
      <c r="C286" t="s">
        <v>10</v>
      </c>
      <c r="D286">
        <v>94500</v>
      </c>
      <c r="E286">
        <v>528.47</v>
      </c>
      <c r="F286">
        <v>561.19000000000005</v>
      </c>
      <c r="H286" t="s">
        <v>8</v>
      </c>
      <c r="I286">
        <v>12673</v>
      </c>
      <c r="J286" t="s">
        <v>10</v>
      </c>
      <c r="K286">
        <v>94500</v>
      </c>
      <c r="L286">
        <v>528.47</v>
      </c>
      <c r="M286">
        <v>561.21</v>
      </c>
      <c r="O286">
        <f t="shared" si="15"/>
        <v>1.999999999998181E-2</v>
      </c>
    </row>
    <row r="287" spans="1:20" x14ac:dyDescent="0.25">
      <c r="O287">
        <f t="shared" si="15"/>
        <v>0</v>
      </c>
    </row>
    <row r="288" spans="1:20" x14ac:dyDescent="0.25">
      <c r="A288" t="s">
        <v>8</v>
      </c>
      <c r="B288" t="s">
        <v>27</v>
      </c>
      <c r="D288" t="s">
        <v>12</v>
      </c>
      <c r="H288" t="s">
        <v>8</v>
      </c>
      <c r="I288" t="s">
        <v>27</v>
      </c>
      <c r="K288" t="s">
        <v>12</v>
      </c>
      <c r="O288">
        <f t="shared" si="15"/>
        <v>0</v>
      </c>
    </row>
    <row r="289" spans="1:15" x14ac:dyDescent="0.25">
      <c r="O289">
        <f t="shared" si="15"/>
        <v>0</v>
      </c>
    </row>
    <row r="290" spans="1:15" x14ac:dyDescent="0.25">
      <c r="A290" t="s">
        <v>8</v>
      </c>
      <c r="B290">
        <v>12733.65</v>
      </c>
      <c r="C290" t="s">
        <v>9</v>
      </c>
      <c r="D290">
        <v>50000</v>
      </c>
      <c r="E290">
        <v>530</v>
      </c>
      <c r="F290">
        <v>553.91</v>
      </c>
      <c r="H290" t="s">
        <v>8</v>
      </c>
      <c r="I290">
        <v>12734</v>
      </c>
      <c r="J290" t="s">
        <v>9</v>
      </c>
      <c r="K290">
        <v>50000</v>
      </c>
      <c r="L290">
        <v>530</v>
      </c>
      <c r="M290">
        <v>553.88</v>
      </c>
      <c r="O290">
        <f t="shared" si="15"/>
        <v>-2.9999999999972715E-2</v>
      </c>
    </row>
    <row r="291" spans="1:15" x14ac:dyDescent="0.25">
      <c r="A291" t="s">
        <v>8</v>
      </c>
      <c r="B291">
        <v>12733.65</v>
      </c>
      <c r="C291" t="s">
        <v>10</v>
      </c>
      <c r="D291">
        <v>94500</v>
      </c>
      <c r="E291">
        <v>530</v>
      </c>
      <c r="F291">
        <v>561.77</v>
      </c>
      <c r="H291" t="s">
        <v>8</v>
      </c>
      <c r="I291">
        <v>12734</v>
      </c>
      <c r="J291" t="s">
        <v>10</v>
      </c>
      <c r="K291">
        <v>94500</v>
      </c>
      <c r="L291">
        <v>530</v>
      </c>
      <c r="M291">
        <v>561.74</v>
      </c>
      <c r="O291">
        <f t="shared" si="15"/>
        <v>-2.9999999999972715E-2</v>
      </c>
    </row>
    <row r="292" spans="1:15" x14ac:dyDescent="0.25">
      <c r="O292">
        <f t="shared" si="15"/>
        <v>0</v>
      </c>
    </row>
    <row r="293" spans="1:15" x14ac:dyDescent="0.25">
      <c r="A293" t="s">
        <v>8</v>
      </c>
      <c r="B293">
        <v>12760.85</v>
      </c>
      <c r="C293" t="s">
        <v>9</v>
      </c>
      <c r="D293">
        <v>50000</v>
      </c>
      <c r="E293">
        <v>531.79999999999995</v>
      </c>
      <c r="F293">
        <v>553.71</v>
      </c>
      <c r="H293" t="s">
        <v>8</v>
      </c>
      <c r="I293">
        <v>12760.85</v>
      </c>
      <c r="J293" t="s">
        <v>9</v>
      </c>
      <c r="K293">
        <v>50000</v>
      </c>
      <c r="L293">
        <v>531.79999999999995</v>
      </c>
      <c r="M293">
        <v>553.67999999999995</v>
      </c>
      <c r="O293">
        <f t="shared" si="15"/>
        <v>-3.0000000000086402E-2</v>
      </c>
    </row>
    <row r="294" spans="1:15" x14ac:dyDescent="0.25">
      <c r="A294" t="s">
        <v>8</v>
      </c>
      <c r="B294">
        <v>12760.85</v>
      </c>
      <c r="C294" t="s">
        <v>10</v>
      </c>
      <c r="D294">
        <v>94500</v>
      </c>
      <c r="E294">
        <v>531.79999999999995</v>
      </c>
      <c r="F294">
        <v>563.14</v>
      </c>
      <c r="H294" t="s">
        <v>8</v>
      </c>
      <c r="I294">
        <v>12760.85</v>
      </c>
      <c r="J294" t="s">
        <v>10</v>
      </c>
      <c r="K294">
        <v>94500</v>
      </c>
      <c r="L294">
        <v>531.79999999999995</v>
      </c>
      <c r="M294">
        <v>563.11</v>
      </c>
      <c r="O294">
        <f t="shared" si="15"/>
        <v>-2.9999999999972715E-2</v>
      </c>
    </row>
    <row r="295" spans="1:15" x14ac:dyDescent="0.25">
      <c r="O295">
        <f t="shared" si="15"/>
        <v>0</v>
      </c>
    </row>
    <row r="296" spans="1:15" x14ac:dyDescent="0.25">
      <c r="A296" t="s">
        <v>8</v>
      </c>
      <c r="B296" t="s">
        <v>58</v>
      </c>
      <c r="D296" t="s">
        <v>12</v>
      </c>
      <c r="H296" t="s">
        <v>8</v>
      </c>
      <c r="I296" t="s">
        <v>28</v>
      </c>
      <c r="K296" t="s">
        <v>12</v>
      </c>
      <c r="O296">
        <f t="shared" si="15"/>
        <v>0</v>
      </c>
    </row>
    <row r="297" spans="1:15" x14ac:dyDescent="0.25">
      <c r="O297">
        <f t="shared" si="15"/>
        <v>0</v>
      </c>
    </row>
    <row r="298" spans="1:15" x14ac:dyDescent="0.25">
      <c r="A298" t="s">
        <v>8</v>
      </c>
      <c r="B298" t="s">
        <v>59</v>
      </c>
      <c r="C298" t="s">
        <v>9</v>
      </c>
      <c r="D298">
        <v>50000</v>
      </c>
      <c r="E298">
        <v>531.79999999999995</v>
      </c>
      <c r="F298">
        <v>554.58000000000004</v>
      </c>
      <c r="H298" t="s">
        <v>8</v>
      </c>
      <c r="I298" t="s">
        <v>29</v>
      </c>
      <c r="J298" t="s">
        <v>9</v>
      </c>
      <c r="K298">
        <v>50000</v>
      </c>
      <c r="L298">
        <v>531.79999999999995</v>
      </c>
      <c r="M298">
        <v>554.57000000000005</v>
      </c>
      <c r="O298">
        <f t="shared" si="15"/>
        <v>-9.9999999999909051E-3</v>
      </c>
    </row>
    <row r="299" spans="1:15" x14ac:dyDescent="0.25">
      <c r="A299" t="s">
        <v>8</v>
      </c>
      <c r="B299" t="s">
        <v>59</v>
      </c>
      <c r="C299" t="s">
        <v>10</v>
      </c>
      <c r="D299">
        <v>94500</v>
      </c>
      <c r="E299">
        <v>531.79999999999995</v>
      </c>
      <c r="F299">
        <v>563.79</v>
      </c>
      <c r="H299" t="s">
        <v>8</v>
      </c>
      <c r="I299" t="s">
        <v>29</v>
      </c>
      <c r="J299" t="s">
        <v>10</v>
      </c>
      <c r="K299">
        <v>94500</v>
      </c>
      <c r="L299">
        <v>531.79999999999995</v>
      </c>
      <c r="M299">
        <v>563.77</v>
      </c>
      <c r="O299">
        <f t="shared" si="15"/>
        <v>-1.999999999998181E-2</v>
      </c>
    </row>
    <row r="300" spans="1:15" x14ac:dyDescent="0.25">
      <c r="O300">
        <f t="shared" si="15"/>
        <v>0</v>
      </c>
    </row>
    <row r="301" spans="1:15" x14ac:dyDescent="0.25">
      <c r="A301" t="s">
        <v>8</v>
      </c>
      <c r="B301">
        <v>13062.82</v>
      </c>
      <c r="C301" t="s">
        <v>9</v>
      </c>
      <c r="D301">
        <v>50000</v>
      </c>
      <c r="E301">
        <v>532.20000000000005</v>
      </c>
      <c r="F301">
        <v>554.27</v>
      </c>
      <c r="H301" t="s">
        <v>8</v>
      </c>
      <c r="I301">
        <v>13063</v>
      </c>
      <c r="J301" t="s">
        <v>9</v>
      </c>
      <c r="K301">
        <v>50000</v>
      </c>
      <c r="L301">
        <v>532.20000000000005</v>
      </c>
      <c r="M301">
        <v>554.25</v>
      </c>
      <c r="O301">
        <f t="shared" si="15"/>
        <v>-1.999999999998181E-2</v>
      </c>
    </row>
    <row r="302" spans="1:15" x14ac:dyDescent="0.25">
      <c r="A302" t="s">
        <v>8</v>
      </c>
      <c r="B302">
        <v>13062.82</v>
      </c>
      <c r="C302" t="s">
        <v>10</v>
      </c>
      <c r="D302">
        <v>94500</v>
      </c>
      <c r="E302">
        <v>532.20000000000005</v>
      </c>
      <c r="F302">
        <v>563.77</v>
      </c>
      <c r="H302" t="s">
        <v>8</v>
      </c>
      <c r="I302">
        <v>13063</v>
      </c>
      <c r="J302" t="s">
        <v>10</v>
      </c>
      <c r="K302">
        <v>94500</v>
      </c>
      <c r="L302">
        <v>532.20000000000005</v>
      </c>
      <c r="M302">
        <v>563.75</v>
      </c>
      <c r="O302">
        <f t="shared" si="15"/>
        <v>-1.999999999998181E-2</v>
      </c>
    </row>
    <row r="303" spans="1:15" x14ac:dyDescent="0.25">
      <c r="O303">
        <f t="shared" si="15"/>
        <v>0</v>
      </c>
    </row>
    <row r="304" spans="1:15" x14ac:dyDescent="0.25">
      <c r="A304" t="s">
        <v>8</v>
      </c>
      <c r="B304">
        <v>13253.36</v>
      </c>
      <c r="C304" t="s">
        <v>9</v>
      </c>
      <c r="D304">
        <v>50000</v>
      </c>
      <c r="E304">
        <v>532.20000000000005</v>
      </c>
      <c r="F304">
        <v>555.04</v>
      </c>
      <c r="H304" t="s">
        <v>8</v>
      </c>
      <c r="I304">
        <v>13253</v>
      </c>
      <c r="J304" t="s">
        <v>9</v>
      </c>
      <c r="K304">
        <v>50000</v>
      </c>
      <c r="L304">
        <v>532.20000000000005</v>
      </c>
      <c r="M304">
        <v>555.03</v>
      </c>
      <c r="O304">
        <f t="shared" si="15"/>
        <v>-9.9999999999909051E-3</v>
      </c>
    </row>
    <row r="305" spans="1:15" x14ac:dyDescent="0.25">
      <c r="A305" t="s">
        <v>8</v>
      </c>
      <c r="B305">
        <v>13253.36</v>
      </c>
      <c r="C305" t="s">
        <v>10</v>
      </c>
      <c r="D305">
        <v>94500</v>
      </c>
      <c r="E305">
        <v>532.20000000000005</v>
      </c>
      <c r="F305">
        <v>563.99</v>
      </c>
      <c r="H305" t="s">
        <v>8</v>
      </c>
      <c r="I305">
        <v>13253</v>
      </c>
      <c r="J305" t="s">
        <v>10</v>
      </c>
      <c r="K305">
        <v>94500</v>
      </c>
      <c r="L305">
        <v>532.20000000000005</v>
      </c>
      <c r="M305">
        <v>563.98</v>
      </c>
      <c r="O305">
        <f t="shared" si="15"/>
        <v>-9.9999999999909051E-3</v>
      </c>
    </row>
    <row r="306" spans="1:15" x14ac:dyDescent="0.25">
      <c r="O306">
        <f t="shared" si="15"/>
        <v>0</v>
      </c>
    </row>
    <row r="307" spans="1:15" x14ac:dyDescent="0.25">
      <c r="A307" t="s">
        <v>8</v>
      </c>
      <c r="B307">
        <v>13362.58</v>
      </c>
      <c r="C307" t="s">
        <v>9</v>
      </c>
      <c r="D307">
        <v>50000</v>
      </c>
      <c r="E307">
        <v>533</v>
      </c>
      <c r="F307">
        <v>555.16999999999996</v>
      </c>
      <c r="H307" t="s">
        <v>8</v>
      </c>
      <c r="I307">
        <v>13363</v>
      </c>
      <c r="J307" t="s">
        <v>9</v>
      </c>
      <c r="K307">
        <v>50000</v>
      </c>
      <c r="L307">
        <v>533</v>
      </c>
      <c r="M307">
        <v>555.15</v>
      </c>
      <c r="O307">
        <f t="shared" si="15"/>
        <v>-1.999999999998181E-2</v>
      </c>
    </row>
    <row r="308" spans="1:15" x14ac:dyDescent="0.25">
      <c r="A308" t="s">
        <v>8</v>
      </c>
      <c r="B308">
        <v>13362.58</v>
      </c>
      <c r="C308" t="s">
        <v>10</v>
      </c>
      <c r="D308">
        <v>94500</v>
      </c>
      <c r="E308">
        <v>533</v>
      </c>
      <c r="F308">
        <v>564.23</v>
      </c>
      <c r="H308" t="s">
        <v>8</v>
      </c>
      <c r="I308">
        <v>13363</v>
      </c>
      <c r="J308" t="s">
        <v>10</v>
      </c>
      <c r="K308">
        <v>94500</v>
      </c>
      <c r="L308">
        <v>533</v>
      </c>
      <c r="M308">
        <v>564.22</v>
      </c>
      <c r="O308">
        <f t="shared" si="15"/>
        <v>-9.9999999999909051E-3</v>
      </c>
    </row>
    <row r="309" spans="1:15" x14ac:dyDescent="0.25">
      <c r="O309">
        <f t="shared" si="15"/>
        <v>0</v>
      </c>
    </row>
    <row r="310" spans="1:15" x14ac:dyDescent="0.25">
      <c r="A310" t="s">
        <v>8</v>
      </c>
      <c r="B310">
        <v>13364.58</v>
      </c>
      <c r="C310" t="s">
        <v>9</v>
      </c>
      <c r="D310">
        <v>50000</v>
      </c>
      <c r="E310">
        <v>533</v>
      </c>
      <c r="F310">
        <v>555.16999999999996</v>
      </c>
      <c r="H310" t="s">
        <v>8</v>
      </c>
      <c r="I310">
        <v>13365</v>
      </c>
      <c r="J310" t="s">
        <v>9</v>
      </c>
      <c r="K310">
        <v>50000</v>
      </c>
      <c r="L310">
        <v>533</v>
      </c>
      <c r="M310">
        <v>555.16</v>
      </c>
      <c r="O310">
        <f t="shared" si="15"/>
        <v>-9.9999999999909051E-3</v>
      </c>
    </row>
    <row r="311" spans="1:15" x14ac:dyDescent="0.25">
      <c r="A311" t="s">
        <v>8</v>
      </c>
      <c r="B311">
        <v>13364.58</v>
      </c>
      <c r="C311" t="s">
        <v>10</v>
      </c>
      <c r="D311">
        <v>94500</v>
      </c>
      <c r="E311">
        <v>533</v>
      </c>
      <c r="F311">
        <v>564.20000000000005</v>
      </c>
      <c r="H311" t="s">
        <v>8</v>
      </c>
      <c r="I311">
        <v>13365</v>
      </c>
      <c r="J311" t="s">
        <v>10</v>
      </c>
      <c r="K311">
        <v>94500</v>
      </c>
      <c r="L311">
        <v>533</v>
      </c>
      <c r="M311">
        <v>564.19000000000005</v>
      </c>
      <c r="O311">
        <f t="shared" si="15"/>
        <v>-9.9999999999909051E-3</v>
      </c>
    </row>
    <row r="312" spans="1:15" x14ac:dyDescent="0.25">
      <c r="O312">
        <f t="shared" si="15"/>
        <v>0</v>
      </c>
    </row>
    <row r="313" spans="1:15" x14ac:dyDescent="0.25">
      <c r="A313" t="s">
        <v>8</v>
      </c>
      <c r="B313" t="s">
        <v>60</v>
      </c>
      <c r="D313" t="s">
        <v>12</v>
      </c>
      <c r="H313" t="s">
        <v>8</v>
      </c>
      <c r="I313" t="s">
        <v>115</v>
      </c>
      <c r="K313" t="s">
        <v>12</v>
      </c>
      <c r="O313">
        <f t="shared" si="15"/>
        <v>0</v>
      </c>
    </row>
    <row r="314" spans="1:15" x14ac:dyDescent="0.25">
      <c r="O314">
        <f t="shared" si="15"/>
        <v>0</v>
      </c>
    </row>
    <row r="315" spans="1:15" x14ac:dyDescent="0.25">
      <c r="A315" t="s">
        <v>8</v>
      </c>
      <c r="B315">
        <v>13401.58</v>
      </c>
      <c r="C315" t="s">
        <v>9</v>
      </c>
      <c r="D315">
        <v>50000</v>
      </c>
      <c r="E315">
        <v>533</v>
      </c>
      <c r="F315">
        <v>556.36</v>
      </c>
      <c r="H315" t="s">
        <v>8</v>
      </c>
      <c r="I315">
        <v>13402</v>
      </c>
      <c r="J315" t="s">
        <v>9</v>
      </c>
      <c r="K315">
        <v>50000</v>
      </c>
      <c r="L315">
        <v>533</v>
      </c>
      <c r="M315">
        <v>556.34</v>
      </c>
      <c r="O315">
        <f t="shared" si="15"/>
        <v>-1.999999999998181E-2</v>
      </c>
    </row>
    <row r="316" spans="1:15" x14ac:dyDescent="0.25">
      <c r="A316" t="s">
        <v>8</v>
      </c>
      <c r="B316">
        <v>13401.58</v>
      </c>
      <c r="C316" t="s">
        <v>10</v>
      </c>
      <c r="D316">
        <v>94500</v>
      </c>
      <c r="E316">
        <v>533</v>
      </c>
      <c r="F316">
        <v>564.54999999999995</v>
      </c>
      <c r="H316" t="s">
        <v>8</v>
      </c>
      <c r="I316">
        <v>13402</v>
      </c>
      <c r="J316" t="s">
        <v>10</v>
      </c>
      <c r="K316">
        <v>94500</v>
      </c>
      <c r="L316">
        <v>533</v>
      </c>
      <c r="M316">
        <v>564.54</v>
      </c>
      <c r="O316">
        <f t="shared" si="15"/>
        <v>-9.9999999999909051E-3</v>
      </c>
    </row>
    <row r="317" spans="1:15" x14ac:dyDescent="0.25">
      <c r="O317">
        <f t="shared" si="15"/>
        <v>0</v>
      </c>
    </row>
    <row r="318" spans="1:15" x14ac:dyDescent="0.25">
      <c r="A318" t="s">
        <v>8</v>
      </c>
      <c r="B318">
        <v>13403.58</v>
      </c>
      <c r="C318" t="s">
        <v>9</v>
      </c>
      <c r="D318">
        <v>50000</v>
      </c>
      <c r="E318">
        <v>533</v>
      </c>
      <c r="F318">
        <v>557.64</v>
      </c>
      <c r="H318" t="s">
        <v>8</v>
      </c>
      <c r="I318">
        <v>13404</v>
      </c>
      <c r="J318" t="s">
        <v>9</v>
      </c>
      <c r="K318">
        <v>50000</v>
      </c>
      <c r="L318">
        <v>533</v>
      </c>
      <c r="M318">
        <v>557.6</v>
      </c>
      <c r="O318">
        <f t="shared" si="15"/>
        <v>-3.999999999996362E-2</v>
      </c>
    </row>
    <row r="319" spans="1:15" x14ac:dyDescent="0.25">
      <c r="A319" t="s">
        <v>8</v>
      </c>
      <c r="B319">
        <v>13403.58</v>
      </c>
      <c r="C319" t="s">
        <v>10</v>
      </c>
      <c r="D319">
        <v>94500</v>
      </c>
      <c r="E319">
        <v>533</v>
      </c>
      <c r="F319">
        <v>564.62</v>
      </c>
      <c r="H319" t="s">
        <v>8</v>
      </c>
      <c r="I319">
        <v>13404</v>
      </c>
      <c r="J319" t="s">
        <v>10</v>
      </c>
      <c r="K319">
        <v>94500</v>
      </c>
      <c r="L319">
        <v>533</v>
      </c>
      <c r="M319">
        <v>564.59</v>
      </c>
      <c r="O319">
        <f t="shared" si="15"/>
        <v>-2.9999999999972715E-2</v>
      </c>
    </row>
    <row r="320" spans="1:15" x14ac:dyDescent="0.25">
      <c r="O320">
        <f t="shared" si="15"/>
        <v>0</v>
      </c>
    </row>
    <row r="321" spans="1:15" x14ac:dyDescent="0.25">
      <c r="A321" t="s">
        <v>8</v>
      </c>
      <c r="B321">
        <v>14297</v>
      </c>
      <c r="C321" t="s">
        <v>9</v>
      </c>
      <c r="D321">
        <v>50000</v>
      </c>
      <c r="E321">
        <v>530.79999999999995</v>
      </c>
      <c r="F321">
        <v>558.76</v>
      </c>
      <c r="H321" t="s">
        <v>8</v>
      </c>
      <c r="I321">
        <v>14299</v>
      </c>
      <c r="J321" t="s">
        <v>9</v>
      </c>
      <c r="K321">
        <v>50000</v>
      </c>
      <c r="L321">
        <v>530.79999999999995</v>
      </c>
      <c r="M321">
        <v>558.79</v>
      </c>
      <c r="O321">
        <f t="shared" si="15"/>
        <v>2.9999999999972715E-2</v>
      </c>
    </row>
    <row r="322" spans="1:15" x14ac:dyDescent="0.25">
      <c r="A322" t="s">
        <v>8</v>
      </c>
      <c r="B322">
        <v>14297</v>
      </c>
      <c r="C322" t="s">
        <v>10</v>
      </c>
      <c r="D322">
        <v>94500</v>
      </c>
      <c r="E322">
        <v>530.79999999999995</v>
      </c>
      <c r="F322">
        <v>565.39</v>
      </c>
      <c r="H322" t="s">
        <v>8</v>
      </c>
      <c r="I322">
        <v>14299</v>
      </c>
      <c r="J322" t="s">
        <v>10</v>
      </c>
      <c r="K322">
        <v>94500</v>
      </c>
      <c r="L322">
        <v>530.79999999999995</v>
      </c>
      <c r="M322">
        <v>565.4</v>
      </c>
      <c r="O322">
        <f t="shared" si="15"/>
        <v>9.9999999999909051E-3</v>
      </c>
    </row>
    <row r="323" spans="1:15" x14ac:dyDescent="0.25">
      <c r="O323">
        <f t="shared" si="15"/>
        <v>0</v>
      </c>
    </row>
    <row r="324" spans="1:15" x14ac:dyDescent="0.25">
      <c r="A324" t="s">
        <v>8</v>
      </c>
      <c r="B324">
        <v>14949</v>
      </c>
      <c r="C324" t="s">
        <v>9</v>
      </c>
      <c r="D324">
        <v>50000</v>
      </c>
      <c r="E324">
        <v>531.20000000000005</v>
      </c>
      <c r="F324">
        <v>559.04999999999995</v>
      </c>
      <c r="H324" t="s">
        <v>8</v>
      </c>
      <c r="I324">
        <v>14950</v>
      </c>
      <c r="J324" t="s">
        <v>9</v>
      </c>
      <c r="K324">
        <v>50000</v>
      </c>
      <c r="L324">
        <v>531.20000000000005</v>
      </c>
      <c r="M324">
        <v>559.05999999999995</v>
      </c>
      <c r="O324">
        <f t="shared" si="15"/>
        <v>9.9999999999909051E-3</v>
      </c>
    </row>
    <row r="325" spans="1:15" x14ac:dyDescent="0.25">
      <c r="A325" t="s">
        <v>8</v>
      </c>
      <c r="B325">
        <v>14949</v>
      </c>
      <c r="C325" t="s">
        <v>10</v>
      </c>
      <c r="D325">
        <v>94500</v>
      </c>
      <c r="E325">
        <v>531.20000000000005</v>
      </c>
      <c r="F325">
        <v>565.64</v>
      </c>
      <c r="H325" t="s">
        <v>8</v>
      </c>
      <c r="I325">
        <v>14950</v>
      </c>
      <c r="J325" t="s">
        <v>10</v>
      </c>
      <c r="K325">
        <v>94500</v>
      </c>
      <c r="L325">
        <v>531.20000000000005</v>
      </c>
      <c r="M325">
        <v>565.64</v>
      </c>
      <c r="O325">
        <f t="shared" si="15"/>
        <v>0</v>
      </c>
    </row>
    <row r="326" spans="1:15" x14ac:dyDescent="0.25">
      <c r="O326">
        <f t="shared" si="15"/>
        <v>0</v>
      </c>
    </row>
    <row r="327" spans="1:15" x14ac:dyDescent="0.25">
      <c r="A327" t="s">
        <v>8</v>
      </c>
      <c r="B327">
        <v>15442</v>
      </c>
      <c r="C327" t="s">
        <v>9</v>
      </c>
      <c r="D327">
        <v>50000</v>
      </c>
      <c r="E327">
        <v>531.5</v>
      </c>
      <c r="F327">
        <v>559.41999999999996</v>
      </c>
      <c r="H327" t="s">
        <v>8</v>
      </c>
      <c r="I327">
        <v>15440</v>
      </c>
      <c r="J327" t="s">
        <v>9</v>
      </c>
      <c r="K327">
        <v>50000</v>
      </c>
      <c r="L327">
        <v>531.5</v>
      </c>
      <c r="M327">
        <v>559.37</v>
      </c>
      <c r="O327">
        <f t="shared" si="15"/>
        <v>-4.9999999999954525E-2</v>
      </c>
    </row>
    <row r="328" spans="1:15" x14ac:dyDescent="0.25">
      <c r="A328" t="s">
        <v>8</v>
      </c>
      <c r="B328">
        <v>15442</v>
      </c>
      <c r="C328" t="s">
        <v>10</v>
      </c>
      <c r="D328">
        <v>94500</v>
      </c>
      <c r="E328">
        <v>531.5</v>
      </c>
      <c r="F328">
        <v>565.9</v>
      </c>
      <c r="H328" t="s">
        <v>8</v>
      </c>
      <c r="I328">
        <v>15440</v>
      </c>
      <c r="J328" t="s">
        <v>10</v>
      </c>
      <c r="K328">
        <v>94500</v>
      </c>
      <c r="L328">
        <v>531.5</v>
      </c>
      <c r="M328">
        <v>565.83000000000004</v>
      </c>
      <c r="O328">
        <f t="shared" si="15"/>
        <v>-6.9999999999936335E-2</v>
      </c>
    </row>
    <row r="329" spans="1:15" x14ac:dyDescent="0.25">
      <c r="O329">
        <f t="shared" ref="O329:O392" si="16">M329-F329</f>
        <v>0</v>
      </c>
    </row>
    <row r="330" spans="1:15" x14ac:dyDescent="0.25">
      <c r="A330" t="s">
        <v>8</v>
      </c>
      <c r="B330">
        <v>15613</v>
      </c>
      <c r="C330" t="s">
        <v>9</v>
      </c>
      <c r="D330">
        <v>50000</v>
      </c>
      <c r="E330">
        <v>531.70000000000005</v>
      </c>
      <c r="F330">
        <v>559.30999999999995</v>
      </c>
      <c r="H330" t="s">
        <v>8</v>
      </c>
      <c r="I330">
        <v>15608</v>
      </c>
      <c r="J330" t="s">
        <v>9</v>
      </c>
      <c r="K330">
        <v>50000</v>
      </c>
      <c r="L330">
        <v>531.70000000000005</v>
      </c>
      <c r="M330">
        <v>559.22</v>
      </c>
      <c r="O330">
        <f t="shared" si="16"/>
        <v>-8.9999999999918145E-2</v>
      </c>
    </row>
    <row r="331" spans="1:15" x14ac:dyDescent="0.25">
      <c r="A331" t="s">
        <v>8</v>
      </c>
      <c r="B331">
        <v>15613</v>
      </c>
      <c r="C331" t="s">
        <v>10</v>
      </c>
      <c r="D331">
        <v>94500</v>
      </c>
      <c r="E331">
        <v>531.70000000000005</v>
      </c>
      <c r="F331">
        <v>565.86</v>
      </c>
      <c r="H331" t="s">
        <v>8</v>
      </c>
      <c r="I331">
        <v>15608</v>
      </c>
      <c r="J331" t="s">
        <v>10</v>
      </c>
      <c r="K331">
        <v>94500</v>
      </c>
      <c r="L331">
        <v>531.70000000000005</v>
      </c>
      <c r="M331">
        <v>565.74</v>
      </c>
      <c r="O331">
        <f t="shared" si="16"/>
        <v>-0.12000000000000455</v>
      </c>
    </row>
    <row r="332" spans="1:15" x14ac:dyDescent="0.25">
      <c r="O332">
        <f t="shared" si="16"/>
        <v>0</v>
      </c>
    </row>
    <row r="333" spans="1:15" x14ac:dyDescent="0.25">
      <c r="A333" t="s">
        <v>8</v>
      </c>
      <c r="B333">
        <v>15948</v>
      </c>
      <c r="C333" t="s">
        <v>9</v>
      </c>
      <c r="D333">
        <v>50000</v>
      </c>
      <c r="E333">
        <v>531.9</v>
      </c>
      <c r="F333">
        <v>560.1</v>
      </c>
      <c r="H333" t="s">
        <v>8</v>
      </c>
      <c r="I333">
        <v>15941</v>
      </c>
      <c r="J333" t="s">
        <v>9</v>
      </c>
      <c r="K333">
        <v>50000</v>
      </c>
      <c r="L333">
        <v>531.9</v>
      </c>
      <c r="M333">
        <v>559.92999999999995</v>
      </c>
      <c r="O333">
        <f t="shared" si="16"/>
        <v>-0.17000000000007276</v>
      </c>
    </row>
    <row r="334" spans="1:15" x14ac:dyDescent="0.25">
      <c r="A334" t="s">
        <v>8</v>
      </c>
      <c r="B334">
        <v>15948</v>
      </c>
      <c r="C334" t="s">
        <v>10</v>
      </c>
      <c r="D334">
        <v>94500</v>
      </c>
      <c r="E334">
        <v>531.9</v>
      </c>
      <c r="F334">
        <v>566.26</v>
      </c>
      <c r="H334" t="s">
        <v>8</v>
      </c>
      <c r="I334">
        <v>15941</v>
      </c>
      <c r="J334" t="s">
        <v>10</v>
      </c>
      <c r="K334">
        <v>94500</v>
      </c>
      <c r="L334">
        <v>531.9</v>
      </c>
      <c r="M334">
        <v>566.05999999999995</v>
      </c>
      <c r="O334">
        <f t="shared" si="16"/>
        <v>-0.20000000000004547</v>
      </c>
    </row>
    <row r="335" spans="1:15" x14ac:dyDescent="0.25">
      <c r="O335">
        <f t="shared" si="16"/>
        <v>0</v>
      </c>
    </row>
    <row r="336" spans="1:15" x14ac:dyDescent="0.25">
      <c r="A336" t="s">
        <v>8</v>
      </c>
      <c r="B336" t="s">
        <v>61</v>
      </c>
      <c r="C336" t="s">
        <v>9</v>
      </c>
      <c r="D336">
        <v>50000</v>
      </c>
      <c r="E336">
        <v>532</v>
      </c>
      <c r="F336">
        <v>560.09</v>
      </c>
      <c r="H336" t="s">
        <v>8</v>
      </c>
      <c r="I336">
        <v>15980</v>
      </c>
      <c r="J336" t="s">
        <v>9</v>
      </c>
      <c r="K336">
        <v>50000</v>
      </c>
      <c r="L336">
        <v>532</v>
      </c>
      <c r="M336">
        <v>559.92999999999995</v>
      </c>
      <c r="O336">
        <f t="shared" si="16"/>
        <v>-0.16000000000008185</v>
      </c>
    </row>
    <row r="337" spans="1:15" x14ac:dyDescent="0.25">
      <c r="A337" t="s">
        <v>8</v>
      </c>
      <c r="B337" t="s">
        <v>61</v>
      </c>
      <c r="C337" t="s">
        <v>10</v>
      </c>
      <c r="D337">
        <v>94500</v>
      </c>
      <c r="E337">
        <v>532</v>
      </c>
      <c r="F337">
        <v>566.24</v>
      </c>
      <c r="H337" t="s">
        <v>8</v>
      </c>
      <c r="I337">
        <v>15980</v>
      </c>
      <c r="J337" t="s">
        <v>10</v>
      </c>
      <c r="K337">
        <v>94500</v>
      </c>
      <c r="L337">
        <v>532</v>
      </c>
      <c r="M337">
        <v>566.04999999999995</v>
      </c>
      <c r="O337">
        <f t="shared" si="16"/>
        <v>-0.19000000000005457</v>
      </c>
    </row>
    <row r="338" spans="1:15" x14ac:dyDescent="0.25">
      <c r="O338">
        <f t="shared" si="16"/>
        <v>0</v>
      </c>
    </row>
    <row r="339" spans="1:15" x14ac:dyDescent="0.25">
      <c r="A339" t="s">
        <v>8</v>
      </c>
      <c r="B339" t="s">
        <v>62</v>
      </c>
      <c r="C339" t="s">
        <v>9</v>
      </c>
      <c r="D339">
        <v>50000</v>
      </c>
      <c r="E339">
        <v>532.1</v>
      </c>
      <c r="F339">
        <v>560.08000000000004</v>
      </c>
      <c r="H339" t="s">
        <v>8</v>
      </c>
      <c r="I339">
        <v>16017</v>
      </c>
      <c r="J339" t="s">
        <v>9</v>
      </c>
      <c r="K339">
        <v>50000</v>
      </c>
      <c r="L339">
        <v>532.1</v>
      </c>
      <c r="M339">
        <v>559.94000000000005</v>
      </c>
      <c r="O339">
        <f t="shared" si="16"/>
        <v>-0.13999999999998636</v>
      </c>
    </row>
    <row r="340" spans="1:15" x14ac:dyDescent="0.25">
      <c r="A340" t="s">
        <v>8</v>
      </c>
      <c r="B340" t="s">
        <v>62</v>
      </c>
      <c r="C340" t="s">
        <v>10</v>
      </c>
      <c r="D340">
        <v>94500</v>
      </c>
      <c r="E340">
        <v>532.1</v>
      </c>
      <c r="F340">
        <v>566.22</v>
      </c>
      <c r="H340" t="s">
        <v>8</v>
      </c>
      <c r="I340">
        <v>16017</v>
      </c>
      <c r="J340" t="s">
        <v>10</v>
      </c>
      <c r="K340">
        <v>94500</v>
      </c>
      <c r="L340">
        <v>532.1</v>
      </c>
      <c r="M340">
        <v>566.03</v>
      </c>
      <c r="O340">
        <f t="shared" si="16"/>
        <v>-0.19000000000005457</v>
      </c>
    </row>
    <row r="341" spans="1:15" x14ac:dyDescent="0.25">
      <c r="O341">
        <f t="shared" si="16"/>
        <v>0</v>
      </c>
    </row>
    <row r="342" spans="1:15" x14ac:dyDescent="0.25">
      <c r="A342" t="s">
        <v>8</v>
      </c>
      <c r="B342">
        <v>16054</v>
      </c>
      <c r="C342" t="s">
        <v>9</v>
      </c>
      <c r="D342">
        <v>50000</v>
      </c>
      <c r="E342">
        <v>532.20000000000005</v>
      </c>
      <c r="F342">
        <v>560.08000000000004</v>
      </c>
      <c r="H342" t="s">
        <v>8</v>
      </c>
      <c r="I342">
        <v>16052</v>
      </c>
      <c r="J342" t="s">
        <v>9</v>
      </c>
      <c r="K342">
        <v>50000</v>
      </c>
      <c r="L342">
        <v>532.20000000000005</v>
      </c>
      <c r="M342">
        <v>559.94000000000005</v>
      </c>
      <c r="O342">
        <f t="shared" si="16"/>
        <v>-0.13999999999998636</v>
      </c>
    </row>
    <row r="343" spans="1:15" x14ac:dyDescent="0.25">
      <c r="A343" t="s">
        <v>8</v>
      </c>
      <c r="B343">
        <v>16054</v>
      </c>
      <c r="C343" t="s">
        <v>10</v>
      </c>
      <c r="D343">
        <v>94500</v>
      </c>
      <c r="E343">
        <v>532.20000000000005</v>
      </c>
      <c r="F343">
        <v>566.17999999999995</v>
      </c>
      <c r="H343" t="s">
        <v>8</v>
      </c>
      <c r="I343">
        <v>16052</v>
      </c>
      <c r="J343" t="s">
        <v>10</v>
      </c>
      <c r="K343">
        <v>94500</v>
      </c>
      <c r="L343">
        <v>532.20000000000005</v>
      </c>
      <c r="M343">
        <v>565.99</v>
      </c>
      <c r="O343">
        <f t="shared" si="16"/>
        <v>-0.18999999999994088</v>
      </c>
    </row>
    <row r="344" spans="1:15" x14ac:dyDescent="0.25">
      <c r="O344">
        <f t="shared" si="16"/>
        <v>0</v>
      </c>
    </row>
    <row r="345" spans="1:15" x14ac:dyDescent="0.25">
      <c r="A345" t="s">
        <v>8</v>
      </c>
      <c r="B345" t="s">
        <v>63</v>
      </c>
      <c r="D345" t="s">
        <v>12</v>
      </c>
      <c r="H345" t="s">
        <v>8</v>
      </c>
      <c r="I345" t="s">
        <v>30</v>
      </c>
      <c r="K345" t="s">
        <v>12</v>
      </c>
      <c r="O345">
        <f t="shared" si="16"/>
        <v>0</v>
      </c>
    </row>
    <row r="346" spans="1:15" x14ac:dyDescent="0.25">
      <c r="O346">
        <f t="shared" si="16"/>
        <v>0</v>
      </c>
    </row>
    <row r="347" spans="1:15" x14ac:dyDescent="0.25">
      <c r="A347" t="s">
        <v>8</v>
      </c>
      <c r="B347">
        <v>16100</v>
      </c>
      <c r="C347" t="s">
        <v>9</v>
      </c>
      <c r="D347">
        <v>50000</v>
      </c>
      <c r="E347">
        <v>532.20000000000005</v>
      </c>
      <c r="F347">
        <v>560.16999999999996</v>
      </c>
      <c r="H347" t="s">
        <v>8</v>
      </c>
      <c r="I347">
        <v>16098</v>
      </c>
      <c r="J347" t="s">
        <v>9</v>
      </c>
      <c r="K347">
        <v>50000</v>
      </c>
      <c r="L347">
        <v>532.20000000000005</v>
      </c>
      <c r="M347">
        <v>560.11</v>
      </c>
      <c r="O347">
        <f t="shared" si="16"/>
        <v>-5.999999999994543E-2</v>
      </c>
    </row>
    <row r="348" spans="1:15" x14ac:dyDescent="0.25">
      <c r="A348" t="s">
        <v>8</v>
      </c>
      <c r="B348">
        <v>16100</v>
      </c>
      <c r="C348" t="s">
        <v>10</v>
      </c>
      <c r="D348">
        <v>94500</v>
      </c>
      <c r="E348">
        <v>532.20000000000005</v>
      </c>
      <c r="F348">
        <v>566.54</v>
      </c>
      <c r="H348" t="s">
        <v>8</v>
      </c>
      <c r="I348">
        <v>16098</v>
      </c>
      <c r="J348" t="s">
        <v>10</v>
      </c>
      <c r="K348">
        <v>94500</v>
      </c>
      <c r="L348">
        <v>532.20000000000005</v>
      </c>
      <c r="M348">
        <v>566.36</v>
      </c>
      <c r="O348">
        <f t="shared" si="16"/>
        <v>-0.17999999999994998</v>
      </c>
    </row>
    <row r="349" spans="1:15" x14ac:dyDescent="0.25">
      <c r="O349">
        <f t="shared" si="16"/>
        <v>0</v>
      </c>
    </row>
    <row r="350" spans="1:15" x14ac:dyDescent="0.25">
      <c r="A350" t="s">
        <v>8</v>
      </c>
      <c r="B350">
        <v>16120</v>
      </c>
      <c r="C350" t="s">
        <v>9</v>
      </c>
      <c r="D350">
        <v>50000</v>
      </c>
      <c r="E350">
        <v>531.6</v>
      </c>
      <c r="F350">
        <v>560.11</v>
      </c>
      <c r="H350" t="s">
        <v>8</v>
      </c>
      <c r="I350">
        <v>16117</v>
      </c>
      <c r="J350" t="s">
        <v>9</v>
      </c>
      <c r="K350">
        <v>50000</v>
      </c>
      <c r="L350">
        <v>531.6</v>
      </c>
      <c r="M350">
        <v>560.04</v>
      </c>
      <c r="O350">
        <f t="shared" si="16"/>
        <v>-7.0000000000050022E-2</v>
      </c>
    </row>
    <row r="351" spans="1:15" x14ac:dyDescent="0.25">
      <c r="A351" t="s">
        <v>8</v>
      </c>
      <c r="B351">
        <v>16120</v>
      </c>
      <c r="C351" t="s">
        <v>10</v>
      </c>
      <c r="D351">
        <v>94500</v>
      </c>
      <c r="E351">
        <v>531.6</v>
      </c>
      <c r="F351">
        <v>566.49</v>
      </c>
      <c r="H351" t="s">
        <v>8</v>
      </c>
      <c r="I351">
        <v>16117</v>
      </c>
      <c r="J351" t="s">
        <v>10</v>
      </c>
      <c r="K351">
        <v>94500</v>
      </c>
      <c r="L351">
        <v>531.6</v>
      </c>
      <c r="M351">
        <v>566.29999999999995</v>
      </c>
      <c r="O351">
        <f t="shared" si="16"/>
        <v>-0.19000000000005457</v>
      </c>
    </row>
    <row r="352" spans="1:15" x14ac:dyDescent="0.25">
      <c r="O352">
        <f t="shared" si="16"/>
        <v>0</v>
      </c>
    </row>
    <row r="353" spans="1:15" x14ac:dyDescent="0.25">
      <c r="A353" t="s">
        <v>8</v>
      </c>
      <c r="B353" t="s">
        <v>64</v>
      </c>
      <c r="D353" t="s">
        <v>12</v>
      </c>
      <c r="H353" t="s">
        <v>8</v>
      </c>
      <c r="I353" t="s">
        <v>31</v>
      </c>
      <c r="K353" t="s">
        <v>12</v>
      </c>
      <c r="O353">
        <f t="shared" si="16"/>
        <v>0</v>
      </c>
    </row>
    <row r="354" spans="1:15" x14ac:dyDescent="0.25">
      <c r="O354">
        <f t="shared" si="16"/>
        <v>0</v>
      </c>
    </row>
    <row r="355" spans="1:15" x14ac:dyDescent="0.25">
      <c r="A355" t="s">
        <v>8</v>
      </c>
      <c r="B355">
        <v>16161</v>
      </c>
      <c r="C355" t="s">
        <v>9</v>
      </c>
      <c r="D355">
        <v>50000</v>
      </c>
      <c r="E355">
        <v>531.6</v>
      </c>
      <c r="F355">
        <v>560.21</v>
      </c>
      <c r="H355" t="s">
        <v>8</v>
      </c>
      <c r="I355">
        <v>16158</v>
      </c>
      <c r="J355" t="s">
        <v>9</v>
      </c>
      <c r="K355">
        <v>50000</v>
      </c>
      <c r="L355">
        <v>531.6</v>
      </c>
      <c r="M355">
        <v>560.14</v>
      </c>
      <c r="O355">
        <f t="shared" si="16"/>
        <v>-7.0000000000050022E-2</v>
      </c>
    </row>
    <row r="356" spans="1:15" x14ac:dyDescent="0.25">
      <c r="A356" t="s">
        <v>8</v>
      </c>
      <c r="B356">
        <v>16161</v>
      </c>
      <c r="C356" t="s">
        <v>10</v>
      </c>
      <c r="D356">
        <v>94500</v>
      </c>
      <c r="E356">
        <v>531.6</v>
      </c>
      <c r="F356">
        <v>566.89</v>
      </c>
      <c r="H356" t="s">
        <v>8</v>
      </c>
      <c r="I356">
        <v>16158</v>
      </c>
      <c r="J356" t="s">
        <v>10</v>
      </c>
      <c r="K356">
        <v>94500</v>
      </c>
      <c r="L356">
        <v>531.6</v>
      </c>
      <c r="M356">
        <v>566.72</v>
      </c>
      <c r="O356">
        <f t="shared" si="16"/>
        <v>-0.16999999999995907</v>
      </c>
    </row>
    <row r="357" spans="1:15" x14ac:dyDescent="0.25">
      <c r="O357">
        <f t="shared" si="16"/>
        <v>0</v>
      </c>
    </row>
    <row r="358" spans="1:15" x14ac:dyDescent="0.25">
      <c r="A358" t="s">
        <v>8</v>
      </c>
      <c r="B358" t="s">
        <v>65</v>
      </c>
      <c r="C358" t="s">
        <v>9</v>
      </c>
      <c r="D358">
        <v>50000</v>
      </c>
      <c r="E358">
        <v>531.83000000000004</v>
      </c>
      <c r="F358">
        <v>560.22</v>
      </c>
      <c r="H358" t="s">
        <v>8</v>
      </c>
      <c r="I358">
        <v>16193</v>
      </c>
      <c r="J358" t="s">
        <v>9</v>
      </c>
      <c r="K358">
        <v>50000</v>
      </c>
      <c r="L358">
        <v>531.83000000000004</v>
      </c>
      <c r="M358">
        <v>560.16</v>
      </c>
      <c r="O358">
        <f t="shared" si="16"/>
        <v>-6.0000000000059117E-2</v>
      </c>
    </row>
    <row r="359" spans="1:15" x14ac:dyDescent="0.25">
      <c r="A359" t="s">
        <v>8</v>
      </c>
      <c r="B359" t="s">
        <v>65</v>
      </c>
      <c r="C359" t="s">
        <v>10</v>
      </c>
      <c r="D359">
        <v>94500</v>
      </c>
      <c r="E359">
        <v>531.83000000000004</v>
      </c>
      <c r="F359">
        <v>566.9</v>
      </c>
      <c r="H359" t="s">
        <v>8</v>
      </c>
      <c r="I359">
        <v>16193</v>
      </c>
      <c r="J359" t="s">
        <v>10</v>
      </c>
      <c r="K359">
        <v>94500</v>
      </c>
      <c r="L359">
        <v>531.83000000000004</v>
      </c>
      <c r="M359">
        <v>566.73</v>
      </c>
      <c r="O359">
        <f t="shared" si="16"/>
        <v>-0.16999999999995907</v>
      </c>
    </row>
    <row r="360" spans="1:15" x14ac:dyDescent="0.25">
      <c r="O360">
        <f t="shared" si="16"/>
        <v>0</v>
      </c>
    </row>
    <row r="361" spans="1:15" x14ac:dyDescent="0.25">
      <c r="A361" t="s">
        <v>8</v>
      </c>
      <c r="B361" t="s">
        <v>66</v>
      </c>
      <c r="C361" t="s">
        <v>9</v>
      </c>
      <c r="D361">
        <v>50000</v>
      </c>
      <c r="E361">
        <v>532.07000000000005</v>
      </c>
      <c r="F361">
        <v>560.29999999999995</v>
      </c>
      <c r="H361" t="s">
        <v>8</v>
      </c>
      <c r="I361">
        <v>16228</v>
      </c>
      <c r="J361" t="s">
        <v>9</v>
      </c>
      <c r="K361">
        <v>50000</v>
      </c>
      <c r="L361">
        <v>532.07000000000005</v>
      </c>
      <c r="M361">
        <v>560.24</v>
      </c>
      <c r="O361">
        <f t="shared" si="16"/>
        <v>-5.999999999994543E-2</v>
      </c>
    </row>
    <row r="362" spans="1:15" x14ac:dyDescent="0.25">
      <c r="A362" t="s">
        <v>8</v>
      </c>
      <c r="B362" t="s">
        <v>66</v>
      </c>
      <c r="C362" t="s">
        <v>10</v>
      </c>
      <c r="D362">
        <v>94500</v>
      </c>
      <c r="E362">
        <v>532.07000000000005</v>
      </c>
      <c r="F362">
        <v>566.97</v>
      </c>
      <c r="H362" t="s">
        <v>8</v>
      </c>
      <c r="I362">
        <v>16228</v>
      </c>
      <c r="J362" t="s">
        <v>10</v>
      </c>
      <c r="K362">
        <v>94500</v>
      </c>
      <c r="L362">
        <v>532.07000000000005</v>
      </c>
      <c r="M362">
        <v>566.79999999999995</v>
      </c>
      <c r="O362">
        <f t="shared" si="16"/>
        <v>-0.17000000000007276</v>
      </c>
    </row>
    <row r="363" spans="1:15" x14ac:dyDescent="0.25">
      <c r="O363">
        <f t="shared" si="16"/>
        <v>0</v>
      </c>
    </row>
    <row r="364" spans="1:15" x14ac:dyDescent="0.25">
      <c r="A364" t="s">
        <v>8</v>
      </c>
      <c r="B364">
        <v>16268</v>
      </c>
      <c r="C364" t="s">
        <v>9</v>
      </c>
      <c r="D364">
        <v>50000</v>
      </c>
      <c r="E364">
        <v>532.29999999999995</v>
      </c>
      <c r="F364">
        <v>560.41999999999996</v>
      </c>
      <c r="H364" t="s">
        <v>8</v>
      </c>
      <c r="I364">
        <v>16263</v>
      </c>
      <c r="J364" t="s">
        <v>9</v>
      </c>
      <c r="K364">
        <v>50000</v>
      </c>
      <c r="L364">
        <v>532.29999999999995</v>
      </c>
      <c r="M364">
        <v>560.36</v>
      </c>
      <c r="O364">
        <f t="shared" si="16"/>
        <v>-5.999999999994543E-2</v>
      </c>
    </row>
    <row r="365" spans="1:15" x14ac:dyDescent="0.25">
      <c r="A365" t="s">
        <v>8</v>
      </c>
      <c r="B365">
        <v>16268</v>
      </c>
      <c r="C365" t="s">
        <v>10</v>
      </c>
      <c r="D365">
        <v>94500</v>
      </c>
      <c r="E365">
        <v>532.29999999999995</v>
      </c>
      <c r="F365">
        <v>567.02</v>
      </c>
      <c r="H365" t="s">
        <v>8</v>
      </c>
      <c r="I365">
        <v>16263</v>
      </c>
      <c r="J365" t="s">
        <v>10</v>
      </c>
      <c r="K365">
        <v>94500</v>
      </c>
      <c r="L365">
        <v>532.29999999999995</v>
      </c>
      <c r="M365">
        <v>566.85</v>
      </c>
      <c r="O365">
        <f t="shared" si="16"/>
        <v>-0.16999999999995907</v>
      </c>
    </row>
    <row r="366" spans="1:15" x14ac:dyDescent="0.25">
      <c r="O366">
        <f t="shared" si="16"/>
        <v>0</v>
      </c>
    </row>
    <row r="367" spans="1:15" x14ac:dyDescent="0.25">
      <c r="A367" t="s">
        <v>8</v>
      </c>
      <c r="B367" t="s">
        <v>67</v>
      </c>
      <c r="C367" t="s">
        <v>9</v>
      </c>
      <c r="D367">
        <v>50000</v>
      </c>
      <c r="E367">
        <v>532.4</v>
      </c>
      <c r="F367">
        <v>560.4</v>
      </c>
      <c r="H367" t="s">
        <v>8</v>
      </c>
      <c r="I367">
        <v>16309</v>
      </c>
      <c r="J367" t="s">
        <v>9</v>
      </c>
      <c r="K367">
        <v>50000</v>
      </c>
      <c r="L367">
        <v>532.4</v>
      </c>
      <c r="M367">
        <v>560.34</v>
      </c>
      <c r="O367">
        <f t="shared" si="16"/>
        <v>-5.999999999994543E-2</v>
      </c>
    </row>
    <row r="368" spans="1:15" x14ac:dyDescent="0.25">
      <c r="A368" t="s">
        <v>8</v>
      </c>
      <c r="B368" t="s">
        <v>67</v>
      </c>
      <c r="C368" t="s">
        <v>10</v>
      </c>
      <c r="D368">
        <v>94500</v>
      </c>
      <c r="E368">
        <v>532.4</v>
      </c>
      <c r="F368">
        <v>566.97</v>
      </c>
      <c r="H368" t="s">
        <v>8</v>
      </c>
      <c r="I368">
        <v>16309</v>
      </c>
      <c r="J368" t="s">
        <v>10</v>
      </c>
      <c r="K368">
        <v>94500</v>
      </c>
      <c r="L368">
        <v>532.4</v>
      </c>
      <c r="M368">
        <v>566.80999999999995</v>
      </c>
      <c r="O368">
        <f t="shared" si="16"/>
        <v>-0.16000000000008185</v>
      </c>
    </row>
    <row r="369" spans="1:15" x14ac:dyDescent="0.25">
      <c r="O369">
        <f t="shared" si="16"/>
        <v>0</v>
      </c>
    </row>
    <row r="370" spans="1:15" x14ac:dyDescent="0.25">
      <c r="A370" t="s">
        <v>8</v>
      </c>
      <c r="B370" t="s">
        <v>68</v>
      </c>
      <c r="C370" t="s">
        <v>9</v>
      </c>
      <c r="D370">
        <v>50000</v>
      </c>
      <c r="E370">
        <v>532.5</v>
      </c>
      <c r="F370">
        <v>560.38</v>
      </c>
      <c r="H370" t="s">
        <v>8</v>
      </c>
      <c r="I370">
        <v>16354</v>
      </c>
      <c r="J370" t="s">
        <v>9</v>
      </c>
      <c r="K370">
        <v>50000</v>
      </c>
      <c r="L370">
        <v>532.5</v>
      </c>
      <c r="M370">
        <v>560.32000000000005</v>
      </c>
      <c r="O370">
        <f t="shared" si="16"/>
        <v>-5.999999999994543E-2</v>
      </c>
    </row>
    <row r="371" spans="1:15" x14ac:dyDescent="0.25">
      <c r="A371" t="s">
        <v>8</v>
      </c>
      <c r="B371" t="s">
        <v>68</v>
      </c>
      <c r="C371" t="s">
        <v>10</v>
      </c>
      <c r="D371">
        <v>94500</v>
      </c>
      <c r="E371">
        <v>532.5</v>
      </c>
      <c r="F371">
        <v>566.96</v>
      </c>
      <c r="H371" t="s">
        <v>8</v>
      </c>
      <c r="I371">
        <v>16354</v>
      </c>
      <c r="J371" t="s">
        <v>10</v>
      </c>
      <c r="K371">
        <v>94500</v>
      </c>
      <c r="L371">
        <v>532.5</v>
      </c>
      <c r="M371">
        <v>566.79999999999995</v>
      </c>
      <c r="O371">
        <f t="shared" si="16"/>
        <v>-0.16000000000008185</v>
      </c>
    </row>
    <row r="372" spans="1:15" x14ac:dyDescent="0.25">
      <c r="O372">
        <f t="shared" si="16"/>
        <v>0</v>
      </c>
    </row>
    <row r="373" spans="1:15" x14ac:dyDescent="0.25">
      <c r="A373" t="s">
        <v>8</v>
      </c>
      <c r="B373" t="s">
        <v>69</v>
      </c>
      <c r="C373" t="s">
        <v>9</v>
      </c>
      <c r="D373">
        <v>50000</v>
      </c>
      <c r="E373">
        <v>532.6</v>
      </c>
      <c r="F373">
        <v>560.36</v>
      </c>
      <c r="H373" t="s">
        <v>8</v>
      </c>
      <c r="I373">
        <v>16401</v>
      </c>
      <c r="J373" t="s">
        <v>9</v>
      </c>
      <c r="K373">
        <v>50000</v>
      </c>
      <c r="L373">
        <v>532.6</v>
      </c>
      <c r="M373">
        <v>560.29999999999995</v>
      </c>
      <c r="O373">
        <f t="shared" si="16"/>
        <v>-6.0000000000059117E-2</v>
      </c>
    </row>
    <row r="374" spans="1:15" x14ac:dyDescent="0.25">
      <c r="A374" t="s">
        <v>8</v>
      </c>
      <c r="B374" t="s">
        <v>69</v>
      </c>
      <c r="C374" t="s">
        <v>10</v>
      </c>
      <c r="D374">
        <v>94500</v>
      </c>
      <c r="E374">
        <v>532.6</v>
      </c>
      <c r="F374">
        <v>566.95000000000005</v>
      </c>
      <c r="H374" t="s">
        <v>8</v>
      </c>
      <c r="I374">
        <v>16401</v>
      </c>
      <c r="J374" t="s">
        <v>10</v>
      </c>
      <c r="K374">
        <v>94500</v>
      </c>
      <c r="L374">
        <v>532.6</v>
      </c>
      <c r="M374">
        <v>566.79</v>
      </c>
      <c r="O374">
        <f t="shared" si="16"/>
        <v>-0.16000000000008185</v>
      </c>
    </row>
    <row r="375" spans="1:15" x14ac:dyDescent="0.25">
      <c r="O375">
        <f t="shared" si="16"/>
        <v>0</v>
      </c>
    </row>
    <row r="376" spans="1:15" x14ac:dyDescent="0.25">
      <c r="A376" t="s">
        <v>8</v>
      </c>
      <c r="B376" t="s">
        <v>70</v>
      </c>
      <c r="C376" t="s">
        <v>9</v>
      </c>
      <c r="D376">
        <v>50000</v>
      </c>
      <c r="E376">
        <v>532.70000000000005</v>
      </c>
      <c r="F376">
        <v>560.34</v>
      </c>
      <c r="H376" t="s">
        <v>8</v>
      </c>
      <c r="I376">
        <v>16447</v>
      </c>
      <c r="J376" t="s">
        <v>9</v>
      </c>
      <c r="K376">
        <v>50000</v>
      </c>
      <c r="L376">
        <v>532.70000000000005</v>
      </c>
      <c r="M376">
        <v>560.28</v>
      </c>
      <c r="O376">
        <f t="shared" si="16"/>
        <v>-6.0000000000059117E-2</v>
      </c>
    </row>
    <row r="377" spans="1:15" x14ac:dyDescent="0.25">
      <c r="A377" t="s">
        <v>8</v>
      </c>
      <c r="B377" t="s">
        <v>70</v>
      </c>
      <c r="C377" t="s">
        <v>10</v>
      </c>
      <c r="D377">
        <v>94500</v>
      </c>
      <c r="E377">
        <v>532.70000000000005</v>
      </c>
      <c r="F377">
        <v>566.94000000000005</v>
      </c>
      <c r="H377" t="s">
        <v>8</v>
      </c>
      <c r="I377">
        <v>16447</v>
      </c>
      <c r="J377" t="s">
        <v>10</v>
      </c>
      <c r="K377">
        <v>94500</v>
      </c>
      <c r="L377">
        <v>532.70000000000005</v>
      </c>
      <c r="M377">
        <v>566.78</v>
      </c>
      <c r="O377">
        <f t="shared" si="16"/>
        <v>-0.16000000000008185</v>
      </c>
    </row>
    <row r="378" spans="1:15" x14ac:dyDescent="0.25">
      <c r="O378">
        <f t="shared" si="16"/>
        <v>0</v>
      </c>
    </row>
    <row r="379" spans="1:15" x14ac:dyDescent="0.25">
      <c r="A379" t="s">
        <v>8</v>
      </c>
      <c r="B379" t="s">
        <v>71</v>
      </c>
      <c r="C379" t="s">
        <v>9</v>
      </c>
      <c r="D379">
        <v>50000</v>
      </c>
      <c r="E379">
        <v>532.79999999999995</v>
      </c>
      <c r="F379">
        <v>560.32000000000005</v>
      </c>
      <c r="H379" t="s">
        <v>8</v>
      </c>
      <c r="I379">
        <v>16493</v>
      </c>
      <c r="J379" t="s">
        <v>9</v>
      </c>
      <c r="K379">
        <v>50000</v>
      </c>
      <c r="L379">
        <v>532.79999999999995</v>
      </c>
      <c r="M379">
        <v>560.25</v>
      </c>
      <c r="O379">
        <f t="shared" si="16"/>
        <v>-7.0000000000050022E-2</v>
      </c>
    </row>
    <row r="380" spans="1:15" x14ac:dyDescent="0.25">
      <c r="A380" t="s">
        <v>8</v>
      </c>
      <c r="B380" t="s">
        <v>71</v>
      </c>
      <c r="C380" t="s">
        <v>10</v>
      </c>
      <c r="D380">
        <v>94500</v>
      </c>
      <c r="E380">
        <v>532.79999999999995</v>
      </c>
      <c r="F380">
        <v>566.92999999999995</v>
      </c>
      <c r="H380" t="s">
        <v>8</v>
      </c>
      <c r="I380">
        <v>16493</v>
      </c>
      <c r="J380" t="s">
        <v>10</v>
      </c>
      <c r="K380">
        <v>94500</v>
      </c>
      <c r="L380">
        <v>532.79999999999995</v>
      </c>
      <c r="M380">
        <v>566.77</v>
      </c>
      <c r="O380">
        <f t="shared" si="16"/>
        <v>-0.15999999999996817</v>
      </c>
    </row>
    <row r="381" spans="1:15" x14ac:dyDescent="0.25">
      <c r="O381">
        <f t="shared" si="16"/>
        <v>0</v>
      </c>
    </row>
    <row r="382" spans="1:15" x14ac:dyDescent="0.25">
      <c r="A382" t="s">
        <v>8</v>
      </c>
      <c r="B382">
        <v>16547</v>
      </c>
      <c r="C382" t="s">
        <v>9</v>
      </c>
      <c r="D382">
        <v>50000</v>
      </c>
      <c r="E382">
        <v>532.9</v>
      </c>
      <c r="F382">
        <v>560.29999999999995</v>
      </c>
      <c r="H382" t="s">
        <v>8</v>
      </c>
      <c r="I382">
        <v>16540</v>
      </c>
      <c r="J382" t="s">
        <v>9</v>
      </c>
      <c r="K382">
        <v>50000</v>
      </c>
      <c r="L382">
        <v>532.9</v>
      </c>
      <c r="M382">
        <v>560.23</v>
      </c>
      <c r="O382">
        <f t="shared" si="16"/>
        <v>-6.9999999999936335E-2</v>
      </c>
    </row>
    <row r="383" spans="1:15" x14ac:dyDescent="0.25">
      <c r="A383" t="s">
        <v>8</v>
      </c>
      <c r="B383">
        <v>16547</v>
      </c>
      <c r="C383" t="s">
        <v>10</v>
      </c>
      <c r="D383">
        <v>94500</v>
      </c>
      <c r="E383">
        <v>532.9</v>
      </c>
      <c r="F383">
        <v>566.91999999999996</v>
      </c>
      <c r="H383" t="s">
        <v>8</v>
      </c>
      <c r="I383">
        <v>16540</v>
      </c>
      <c r="J383" t="s">
        <v>10</v>
      </c>
      <c r="K383">
        <v>94500</v>
      </c>
      <c r="L383">
        <v>532.9</v>
      </c>
      <c r="M383">
        <v>566.76</v>
      </c>
      <c r="O383">
        <f t="shared" si="16"/>
        <v>-0.15999999999996817</v>
      </c>
    </row>
    <row r="384" spans="1:15" x14ac:dyDescent="0.25">
      <c r="O384">
        <f t="shared" si="16"/>
        <v>0</v>
      </c>
    </row>
    <row r="385" spans="1:15" x14ac:dyDescent="0.25">
      <c r="A385" t="s">
        <v>8</v>
      </c>
      <c r="B385" t="s">
        <v>72</v>
      </c>
      <c r="C385" t="s">
        <v>9</v>
      </c>
      <c r="D385">
        <v>50000</v>
      </c>
      <c r="E385">
        <v>533.03</v>
      </c>
      <c r="F385">
        <v>560.41999999999996</v>
      </c>
      <c r="H385" t="s">
        <v>8</v>
      </c>
      <c r="I385">
        <v>16590</v>
      </c>
      <c r="J385" t="s">
        <v>9</v>
      </c>
      <c r="K385">
        <v>50000</v>
      </c>
      <c r="L385">
        <v>533.03</v>
      </c>
      <c r="M385">
        <v>560.36</v>
      </c>
      <c r="O385">
        <f t="shared" si="16"/>
        <v>-5.999999999994543E-2</v>
      </c>
    </row>
    <row r="386" spans="1:15" x14ac:dyDescent="0.25">
      <c r="A386" t="s">
        <v>8</v>
      </c>
      <c r="B386" t="s">
        <v>72</v>
      </c>
      <c r="C386" t="s">
        <v>10</v>
      </c>
      <c r="D386">
        <v>94500</v>
      </c>
      <c r="E386">
        <v>533.03</v>
      </c>
      <c r="F386">
        <v>567.02</v>
      </c>
      <c r="H386" t="s">
        <v>8</v>
      </c>
      <c r="I386">
        <v>16590</v>
      </c>
      <c r="J386" t="s">
        <v>10</v>
      </c>
      <c r="K386">
        <v>94500</v>
      </c>
      <c r="L386">
        <v>533.03</v>
      </c>
      <c r="M386">
        <v>566.87</v>
      </c>
      <c r="O386">
        <f t="shared" si="16"/>
        <v>-0.14999999999997726</v>
      </c>
    </row>
    <row r="387" spans="1:15" x14ac:dyDescent="0.25">
      <c r="O387">
        <f t="shared" si="16"/>
        <v>0</v>
      </c>
    </row>
    <row r="388" spans="1:15" x14ac:dyDescent="0.25">
      <c r="A388" t="s">
        <v>8</v>
      </c>
      <c r="B388" t="s">
        <v>73</v>
      </c>
      <c r="C388" t="s">
        <v>9</v>
      </c>
      <c r="D388">
        <v>50000</v>
      </c>
      <c r="E388">
        <v>533.15</v>
      </c>
      <c r="F388">
        <v>560.52</v>
      </c>
      <c r="H388" t="s">
        <v>8</v>
      </c>
      <c r="I388">
        <v>16641</v>
      </c>
      <c r="J388" t="s">
        <v>9</v>
      </c>
      <c r="K388">
        <v>50000</v>
      </c>
      <c r="L388">
        <v>533.15</v>
      </c>
      <c r="M388">
        <v>560.47</v>
      </c>
      <c r="O388">
        <f t="shared" si="16"/>
        <v>-4.9999999999954525E-2</v>
      </c>
    </row>
    <row r="389" spans="1:15" x14ac:dyDescent="0.25">
      <c r="A389" t="s">
        <v>8</v>
      </c>
      <c r="B389" t="s">
        <v>73</v>
      </c>
      <c r="C389" t="s">
        <v>10</v>
      </c>
      <c r="D389">
        <v>94500</v>
      </c>
      <c r="E389">
        <v>533.15</v>
      </c>
      <c r="F389">
        <v>567.11</v>
      </c>
      <c r="H389" t="s">
        <v>8</v>
      </c>
      <c r="I389">
        <v>16641</v>
      </c>
      <c r="J389" t="s">
        <v>10</v>
      </c>
      <c r="K389">
        <v>94500</v>
      </c>
      <c r="L389">
        <v>533.15</v>
      </c>
      <c r="M389">
        <v>566.97</v>
      </c>
      <c r="O389">
        <f t="shared" si="16"/>
        <v>-0.13999999999998636</v>
      </c>
    </row>
    <row r="390" spans="1:15" x14ac:dyDescent="0.25">
      <c r="O390">
        <f t="shared" si="16"/>
        <v>0</v>
      </c>
    </row>
    <row r="391" spans="1:15" x14ac:dyDescent="0.25">
      <c r="A391" t="s">
        <v>8</v>
      </c>
      <c r="B391" t="s">
        <v>74</v>
      </c>
      <c r="C391" t="s">
        <v>9</v>
      </c>
      <c r="D391">
        <v>50000</v>
      </c>
      <c r="E391">
        <v>533.28</v>
      </c>
      <c r="F391">
        <v>560.61</v>
      </c>
      <c r="H391" t="s">
        <v>8</v>
      </c>
      <c r="I391">
        <v>16691</v>
      </c>
      <c r="J391" t="s">
        <v>9</v>
      </c>
      <c r="K391">
        <v>50000</v>
      </c>
      <c r="L391">
        <v>533.28</v>
      </c>
      <c r="M391">
        <v>560.55999999999995</v>
      </c>
      <c r="O391">
        <f t="shared" si="16"/>
        <v>-5.0000000000068212E-2</v>
      </c>
    </row>
    <row r="392" spans="1:15" x14ac:dyDescent="0.25">
      <c r="A392" t="s">
        <v>8</v>
      </c>
      <c r="B392" t="s">
        <v>74</v>
      </c>
      <c r="C392" t="s">
        <v>10</v>
      </c>
      <c r="D392">
        <v>94500</v>
      </c>
      <c r="E392">
        <v>533.28</v>
      </c>
      <c r="F392">
        <v>567.19000000000005</v>
      </c>
      <c r="H392" t="s">
        <v>8</v>
      </c>
      <c r="I392">
        <v>16691</v>
      </c>
      <c r="J392" t="s">
        <v>10</v>
      </c>
      <c r="K392">
        <v>94500</v>
      </c>
      <c r="L392">
        <v>533.28</v>
      </c>
      <c r="M392">
        <v>567.05999999999995</v>
      </c>
      <c r="O392">
        <f t="shared" si="16"/>
        <v>-0.13000000000010914</v>
      </c>
    </row>
    <row r="393" spans="1:15" x14ac:dyDescent="0.25">
      <c r="O393">
        <f t="shared" ref="O393:O456" si="17">M393-F393</f>
        <v>0</v>
      </c>
    </row>
    <row r="394" spans="1:15" x14ac:dyDescent="0.25">
      <c r="A394" t="s">
        <v>8</v>
      </c>
      <c r="B394">
        <v>16746</v>
      </c>
      <c r="C394" t="s">
        <v>9</v>
      </c>
      <c r="D394">
        <v>50000</v>
      </c>
      <c r="E394">
        <v>533.4</v>
      </c>
      <c r="F394">
        <v>560.69000000000005</v>
      </c>
      <c r="H394" t="s">
        <v>8</v>
      </c>
      <c r="I394">
        <v>16741</v>
      </c>
      <c r="J394" t="s">
        <v>9</v>
      </c>
      <c r="K394">
        <v>50000</v>
      </c>
      <c r="L394">
        <v>533.4</v>
      </c>
      <c r="M394">
        <v>560.64</v>
      </c>
      <c r="O394">
        <f t="shared" si="17"/>
        <v>-5.0000000000068212E-2</v>
      </c>
    </row>
    <row r="395" spans="1:15" x14ac:dyDescent="0.25">
      <c r="A395" t="s">
        <v>8</v>
      </c>
      <c r="B395">
        <v>16746</v>
      </c>
      <c r="C395" t="s">
        <v>10</v>
      </c>
      <c r="D395">
        <v>94500</v>
      </c>
      <c r="E395">
        <v>533.4</v>
      </c>
      <c r="F395">
        <v>567.27</v>
      </c>
      <c r="H395" t="s">
        <v>8</v>
      </c>
      <c r="I395">
        <v>16741</v>
      </c>
      <c r="J395" t="s">
        <v>10</v>
      </c>
      <c r="K395">
        <v>94500</v>
      </c>
      <c r="L395">
        <v>533.4</v>
      </c>
      <c r="M395">
        <v>567.14</v>
      </c>
      <c r="O395">
        <f t="shared" si="17"/>
        <v>-0.12999999999999545</v>
      </c>
    </row>
    <row r="396" spans="1:15" x14ac:dyDescent="0.25">
      <c r="O396">
        <f t="shared" si="17"/>
        <v>0</v>
      </c>
    </row>
    <row r="397" spans="1:15" x14ac:dyDescent="0.25">
      <c r="A397" t="s">
        <v>8</v>
      </c>
      <c r="B397" t="s">
        <v>75</v>
      </c>
      <c r="C397" t="s">
        <v>9</v>
      </c>
      <c r="D397">
        <v>50000</v>
      </c>
      <c r="E397">
        <v>533.5</v>
      </c>
      <c r="F397">
        <v>560.69000000000005</v>
      </c>
      <c r="H397" t="s">
        <v>8</v>
      </c>
      <c r="I397">
        <v>16783</v>
      </c>
      <c r="J397" t="s">
        <v>9</v>
      </c>
      <c r="K397">
        <v>50000</v>
      </c>
      <c r="L397">
        <v>533.5</v>
      </c>
      <c r="M397">
        <v>560.64</v>
      </c>
      <c r="O397">
        <f t="shared" si="17"/>
        <v>-5.0000000000068212E-2</v>
      </c>
    </row>
    <row r="398" spans="1:15" x14ac:dyDescent="0.25">
      <c r="A398" t="s">
        <v>8</v>
      </c>
      <c r="B398" t="s">
        <v>75</v>
      </c>
      <c r="C398" t="s">
        <v>10</v>
      </c>
      <c r="D398">
        <v>94500</v>
      </c>
      <c r="E398">
        <v>533.5</v>
      </c>
      <c r="F398">
        <v>567.26</v>
      </c>
      <c r="H398" t="s">
        <v>8</v>
      </c>
      <c r="I398">
        <v>16783</v>
      </c>
      <c r="J398" t="s">
        <v>10</v>
      </c>
      <c r="K398">
        <v>94500</v>
      </c>
      <c r="L398">
        <v>533.5</v>
      </c>
      <c r="M398">
        <v>567.14</v>
      </c>
      <c r="O398">
        <f t="shared" si="17"/>
        <v>-0.12000000000000455</v>
      </c>
    </row>
    <row r="399" spans="1:15" x14ac:dyDescent="0.25">
      <c r="O399">
        <f t="shared" si="17"/>
        <v>0</v>
      </c>
    </row>
    <row r="400" spans="1:15" x14ac:dyDescent="0.25">
      <c r="A400" t="s">
        <v>8</v>
      </c>
      <c r="B400" t="s">
        <v>76</v>
      </c>
      <c r="C400" t="s">
        <v>9</v>
      </c>
      <c r="D400">
        <v>50000</v>
      </c>
      <c r="E400">
        <v>533.6</v>
      </c>
      <c r="F400">
        <v>560.69000000000005</v>
      </c>
      <c r="H400" t="s">
        <v>8</v>
      </c>
      <c r="I400">
        <v>16826</v>
      </c>
      <c r="J400" t="s">
        <v>9</v>
      </c>
      <c r="K400">
        <v>50000</v>
      </c>
      <c r="L400">
        <v>533.6</v>
      </c>
      <c r="M400">
        <v>560.64</v>
      </c>
      <c r="O400">
        <f t="shared" si="17"/>
        <v>-5.0000000000068212E-2</v>
      </c>
    </row>
    <row r="401" spans="1:15" x14ac:dyDescent="0.25">
      <c r="A401" t="s">
        <v>8</v>
      </c>
      <c r="B401" t="s">
        <v>76</v>
      </c>
      <c r="C401" t="s">
        <v>10</v>
      </c>
      <c r="D401">
        <v>94500</v>
      </c>
      <c r="E401">
        <v>533.6</v>
      </c>
      <c r="F401">
        <v>567.26</v>
      </c>
      <c r="H401" t="s">
        <v>8</v>
      </c>
      <c r="I401">
        <v>16826</v>
      </c>
      <c r="J401" t="s">
        <v>10</v>
      </c>
      <c r="K401">
        <v>94500</v>
      </c>
      <c r="L401">
        <v>533.6</v>
      </c>
      <c r="M401">
        <v>567.14</v>
      </c>
      <c r="O401">
        <f t="shared" si="17"/>
        <v>-0.12000000000000455</v>
      </c>
    </row>
    <row r="402" spans="1:15" x14ac:dyDescent="0.25">
      <c r="O402">
        <f t="shared" si="17"/>
        <v>0</v>
      </c>
    </row>
    <row r="403" spans="1:15" x14ac:dyDescent="0.25">
      <c r="A403" t="s">
        <v>8</v>
      </c>
      <c r="B403" t="s">
        <v>77</v>
      </c>
      <c r="C403" t="s">
        <v>9</v>
      </c>
      <c r="D403">
        <v>50000</v>
      </c>
      <c r="E403">
        <v>533.70000000000005</v>
      </c>
      <c r="F403">
        <v>560.69000000000005</v>
      </c>
      <c r="H403" t="s">
        <v>8</v>
      </c>
      <c r="I403">
        <v>16869</v>
      </c>
      <c r="J403" t="s">
        <v>9</v>
      </c>
      <c r="K403">
        <v>50000</v>
      </c>
      <c r="L403">
        <v>533.70000000000005</v>
      </c>
      <c r="M403">
        <v>560.64</v>
      </c>
      <c r="O403">
        <f t="shared" si="17"/>
        <v>-5.0000000000068212E-2</v>
      </c>
    </row>
    <row r="404" spans="1:15" x14ac:dyDescent="0.25">
      <c r="A404" t="s">
        <v>8</v>
      </c>
      <c r="B404" t="s">
        <v>77</v>
      </c>
      <c r="C404" t="s">
        <v>10</v>
      </c>
      <c r="D404">
        <v>94500</v>
      </c>
      <c r="E404">
        <v>533.70000000000005</v>
      </c>
      <c r="F404">
        <v>567.26</v>
      </c>
      <c r="H404" t="s">
        <v>8</v>
      </c>
      <c r="I404">
        <v>16869</v>
      </c>
      <c r="J404" t="s">
        <v>10</v>
      </c>
      <c r="K404">
        <v>94500</v>
      </c>
      <c r="L404">
        <v>533.70000000000005</v>
      </c>
      <c r="M404">
        <v>567.14</v>
      </c>
      <c r="O404">
        <f t="shared" si="17"/>
        <v>-0.12000000000000455</v>
      </c>
    </row>
    <row r="405" spans="1:15" x14ac:dyDescent="0.25">
      <c r="O405">
        <f t="shared" si="17"/>
        <v>0</v>
      </c>
    </row>
    <row r="406" spans="1:15" x14ac:dyDescent="0.25">
      <c r="A406" t="s">
        <v>8</v>
      </c>
      <c r="B406" t="s">
        <v>78</v>
      </c>
      <c r="C406" t="s">
        <v>9</v>
      </c>
      <c r="D406">
        <v>50000</v>
      </c>
      <c r="E406">
        <v>533.79999999999995</v>
      </c>
      <c r="F406">
        <v>560.67999999999995</v>
      </c>
      <c r="H406" t="s">
        <v>8</v>
      </c>
      <c r="I406">
        <v>16914</v>
      </c>
      <c r="J406" t="s">
        <v>9</v>
      </c>
      <c r="K406">
        <v>50000</v>
      </c>
      <c r="L406">
        <v>533.79999999999995</v>
      </c>
      <c r="M406">
        <v>560.63</v>
      </c>
      <c r="O406">
        <f t="shared" si="17"/>
        <v>-4.9999999999954525E-2</v>
      </c>
    </row>
    <row r="407" spans="1:15" x14ac:dyDescent="0.25">
      <c r="A407" t="s">
        <v>8</v>
      </c>
      <c r="B407" t="s">
        <v>78</v>
      </c>
      <c r="C407" t="s">
        <v>10</v>
      </c>
      <c r="D407">
        <v>94500</v>
      </c>
      <c r="E407">
        <v>533.79999999999995</v>
      </c>
      <c r="F407">
        <v>567.25</v>
      </c>
      <c r="H407" t="s">
        <v>8</v>
      </c>
      <c r="I407">
        <v>16914</v>
      </c>
      <c r="J407" t="s">
        <v>10</v>
      </c>
      <c r="K407">
        <v>94500</v>
      </c>
      <c r="L407">
        <v>533.79999999999995</v>
      </c>
      <c r="M407">
        <v>567.14</v>
      </c>
      <c r="O407">
        <f t="shared" si="17"/>
        <v>-0.11000000000001364</v>
      </c>
    </row>
    <row r="408" spans="1:15" x14ac:dyDescent="0.25">
      <c r="O408">
        <f t="shared" si="17"/>
        <v>0</v>
      </c>
    </row>
    <row r="409" spans="1:15" x14ac:dyDescent="0.25">
      <c r="A409" t="s">
        <v>8</v>
      </c>
      <c r="B409" t="s">
        <v>79</v>
      </c>
      <c r="C409" t="s">
        <v>9</v>
      </c>
      <c r="D409">
        <v>50000</v>
      </c>
      <c r="E409">
        <v>533.9</v>
      </c>
      <c r="F409">
        <v>560.66999999999996</v>
      </c>
      <c r="H409" t="s">
        <v>8</v>
      </c>
      <c r="I409">
        <v>16960</v>
      </c>
      <c r="J409" t="s">
        <v>9</v>
      </c>
      <c r="K409">
        <v>50000</v>
      </c>
      <c r="L409">
        <v>533.9</v>
      </c>
      <c r="M409">
        <v>560.62</v>
      </c>
      <c r="O409">
        <f t="shared" si="17"/>
        <v>-4.9999999999954525E-2</v>
      </c>
    </row>
    <row r="410" spans="1:15" x14ac:dyDescent="0.25">
      <c r="A410" t="s">
        <v>8</v>
      </c>
      <c r="B410" t="s">
        <v>79</v>
      </c>
      <c r="C410" t="s">
        <v>10</v>
      </c>
      <c r="D410">
        <v>94500</v>
      </c>
      <c r="E410">
        <v>533.9</v>
      </c>
      <c r="F410">
        <v>567.24</v>
      </c>
      <c r="H410" t="s">
        <v>8</v>
      </c>
      <c r="I410">
        <v>16960</v>
      </c>
      <c r="J410" t="s">
        <v>10</v>
      </c>
      <c r="K410">
        <v>94500</v>
      </c>
      <c r="L410">
        <v>533.9</v>
      </c>
      <c r="M410">
        <v>567.14</v>
      </c>
      <c r="O410">
        <f t="shared" si="17"/>
        <v>-0.10000000000002274</v>
      </c>
    </row>
    <row r="411" spans="1:15" x14ac:dyDescent="0.25">
      <c r="O411">
        <f t="shared" si="17"/>
        <v>0</v>
      </c>
    </row>
    <row r="412" spans="1:15" x14ac:dyDescent="0.25">
      <c r="A412" t="s">
        <v>8</v>
      </c>
      <c r="B412" t="s">
        <v>80</v>
      </c>
      <c r="C412" t="s">
        <v>9</v>
      </c>
      <c r="D412">
        <v>50000</v>
      </c>
      <c r="E412">
        <v>534</v>
      </c>
      <c r="F412">
        <v>560.65</v>
      </c>
      <c r="H412" t="s">
        <v>8</v>
      </c>
      <c r="I412">
        <v>17007</v>
      </c>
      <c r="J412" t="s">
        <v>9</v>
      </c>
      <c r="K412">
        <v>50000</v>
      </c>
      <c r="L412">
        <v>534</v>
      </c>
      <c r="M412">
        <v>560.61</v>
      </c>
      <c r="O412">
        <f t="shared" si="17"/>
        <v>-3.999999999996362E-2</v>
      </c>
    </row>
    <row r="413" spans="1:15" x14ac:dyDescent="0.25">
      <c r="A413" t="s">
        <v>8</v>
      </c>
      <c r="B413" t="s">
        <v>80</v>
      </c>
      <c r="C413" t="s">
        <v>10</v>
      </c>
      <c r="D413">
        <v>94500</v>
      </c>
      <c r="E413">
        <v>534</v>
      </c>
      <c r="F413">
        <v>567.24</v>
      </c>
      <c r="H413" t="s">
        <v>8</v>
      </c>
      <c r="I413">
        <v>17007</v>
      </c>
      <c r="J413" t="s">
        <v>10</v>
      </c>
      <c r="K413">
        <v>94500</v>
      </c>
      <c r="L413">
        <v>534</v>
      </c>
      <c r="M413">
        <v>567.13</v>
      </c>
      <c r="O413">
        <f t="shared" si="17"/>
        <v>-0.11000000000001364</v>
      </c>
    </row>
    <row r="414" spans="1:15" x14ac:dyDescent="0.25">
      <c r="O414">
        <f t="shared" si="17"/>
        <v>0</v>
      </c>
    </row>
    <row r="415" spans="1:15" x14ac:dyDescent="0.25">
      <c r="A415" t="s">
        <v>8</v>
      </c>
      <c r="B415">
        <v>17057</v>
      </c>
      <c r="C415" t="s">
        <v>9</v>
      </c>
      <c r="D415">
        <v>50000</v>
      </c>
      <c r="E415">
        <v>534.1</v>
      </c>
      <c r="F415">
        <v>560.62</v>
      </c>
      <c r="H415" t="s">
        <v>8</v>
      </c>
      <c r="I415">
        <v>17055</v>
      </c>
      <c r="J415" t="s">
        <v>9</v>
      </c>
      <c r="K415">
        <v>50000</v>
      </c>
      <c r="L415">
        <v>534.1</v>
      </c>
      <c r="M415">
        <v>560.59</v>
      </c>
      <c r="O415">
        <f t="shared" si="17"/>
        <v>-2.9999999999972715E-2</v>
      </c>
    </row>
    <row r="416" spans="1:15" x14ac:dyDescent="0.25">
      <c r="A416" t="s">
        <v>8</v>
      </c>
      <c r="B416">
        <v>17057</v>
      </c>
      <c r="C416" t="s">
        <v>10</v>
      </c>
      <c r="D416">
        <v>94500</v>
      </c>
      <c r="E416">
        <v>534.1</v>
      </c>
      <c r="F416">
        <v>567.25</v>
      </c>
      <c r="H416" t="s">
        <v>8</v>
      </c>
      <c r="I416">
        <v>17055</v>
      </c>
      <c r="J416" t="s">
        <v>10</v>
      </c>
      <c r="K416">
        <v>94500</v>
      </c>
      <c r="L416">
        <v>534.1</v>
      </c>
      <c r="M416">
        <v>567.16</v>
      </c>
      <c r="O416">
        <f t="shared" si="17"/>
        <v>-9.0000000000031832E-2</v>
      </c>
    </row>
    <row r="417" spans="1:15" x14ac:dyDescent="0.25">
      <c r="O417">
        <f t="shared" si="17"/>
        <v>0</v>
      </c>
    </row>
    <row r="418" spans="1:15" x14ac:dyDescent="0.25">
      <c r="A418" t="s">
        <v>8</v>
      </c>
      <c r="B418" t="s">
        <v>81</v>
      </c>
      <c r="C418" t="s">
        <v>9</v>
      </c>
      <c r="D418">
        <v>50000</v>
      </c>
      <c r="E418">
        <v>534.03</v>
      </c>
      <c r="F418">
        <v>560.73</v>
      </c>
      <c r="H418" t="s">
        <v>8</v>
      </c>
      <c r="I418">
        <v>17089</v>
      </c>
      <c r="J418" t="s">
        <v>9</v>
      </c>
      <c r="K418">
        <v>50000</v>
      </c>
      <c r="L418">
        <v>534.03</v>
      </c>
      <c r="M418">
        <v>560.69000000000005</v>
      </c>
      <c r="O418">
        <f t="shared" si="17"/>
        <v>-3.999999999996362E-2</v>
      </c>
    </row>
    <row r="419" spans="1:15" x14ac:dyDescent="0.25">
      <c r="A419" t="s">
        <v>8</v>
      </c>
      <c r="B419" t="s">
        <v>81</v>
      </c>
      <c r="C419" t="s">
        <v>10</v>
      </c>
      <c r="D419">
        <v>94500</v>
      </c>
      <c r="E419">
        <v>534.03</v>
      </c>
      <c r="F419">
        <v>567.26</v>
      </c>
      <c r="H419" t="s">
        <v>8</v>
      </c>
      <c r="I419">
        <v>17089</v>
      </c>
      <c r="J419" t="s">
        <v>10</v>
      </c>
      <c r="K419">
        <v>94500</v>
      </c>
      <c r="L419">
        <v>534.03</v>
      </c>
      <c r="M419">
        <v>567.16</v>
      </c>
      <c r="O419">
        <f t="shared" si="17"/>
        <v>-0.10000000000002274</v>
      </c>
    </row>
    <row r="420" spans="1:15" x14ac:dyDescent="0.25">
      <c r="O420">
        <f t="shared" si="17"/>
        <v>0</v>
      </c>
    </row>
    <row r="421" spans="1:15" x14ac:dyDescent="0.25">
      <c r="A421" t="s">
        <v>8</v>
      </c>
      <c r="B421" t="s">
        <v>82</v>
      </c>
      <c r="C421" t="s">
        <v>9</v>
      </c>
      <c r="D421">
        <v>50000</v>
      </c>
      <c r="E421">
        <v>533.97</v>
      </c>
      <c r="F421">
        <v>560.83000000000004</v>
      </c>
      <c r="H421" t="s">
        <v>8</v>
      </c>
      <c r="I421">
        <v>17123</v>
      </c>
      <c r="J421" t="s">
        <v>9</v>
      </c>
      <c r="K421">
        <v>50000</v>
      </c>
      <c r="L421">
        <v>533.97</v>
      </c>
      <c r="M421">
        <v>560.79999999999995</v>
      </c>
      <c r="O421">
        <f t="shared" si="17"/>
        <v>-3.0000000000086402E-2</v>
      </c>
    </row>
    <row r="422" spans="1:15" x14ac:dyDescent="0.25">
      <c r="A422" t="s">
        <v>8</v>
      </c>
      <c r="B422" t="s">
        <v>82</v>
      </c>
      <c r="C422" t="s">
        <v>10</v>
      </c>
      <c r="D422">
        <v>94500</v>
      </c>
      <c r="E422">
        <v>533.97</v>
      </c>
      <c r="F422">
        <v>567.27</v>
      </c>
      <c r="H422" t="s">
        <v>8</v>
      </c>
      <c r="I422">
        <v>17123</v>
      </c>
      <c r="J422" t="s">
        <v>10</v>
      </c>
      <c r="K422">
        <v>94500</v>
      </c>
      <c r="L422">
        <v>533.97</v>
      </c>
      <c r="M422">
        <v>567.16999999999996</v>
      </c>
      <c r="O422">
        <f t="shared" si="17"/>
        <v>-0.10000000000002274</v>
      </c>
    </row>
    <row r="423" spans="1:15" x14ac:dyDescent="0.25">
      <c r="O423">
        <f t="shared" si="17"/>
        <v>0</v>
      </c>
    </row>
    <row r="424" spans="1:15" x14ac:dyDescent="0.25">
      <c r="A424" t="s">
        <v>8</v>
      </c>
      <c r="B424">
        <v>17162</v>
      </c>
      <c r="C424" t="s">
        <v>9</v>
      </c>
      <c r="D424">
        <v>50000</v>
      </c>
      <c r="E424">
        <v>533.9</v>
      </c>
      <c r="F424">
        <v>560.95000000000005</v>
      </c>
      <c r="H424" t="s">
        <v>8</v>
      </c>
      <c r="I424">
        <v>17157</v>
      </c>
      <c r="J424" t="s">
        <v>9</v>
      </c>
      <c r="K424">
        <v>50000</v>
      </c>
      <c r="L424">
        <v>533.9</v>
      </c>
      <c r="M424">
        <v>560.91</v>
      </c>
      <c r="O424">
        <f t="shared" si="17"/>
        <v>-4.0000000000077307E-2</v>
      </c>
    </row>
    <row r="425" spans="1:15" x14ac:dyDescent="0.25">
      <c r="A425" t="s">
        <v>8</v>
      </c>
      <c r="B425">
        <v>17162</v>
      </c>
      <c r="C425" t="s">
        <v>10</v>
      </c>
      <c r="D425">
        <v>94500</v>
      </c>
      <c r="E425">
        <v>533.9</v>
      </c>
      <c r="F425">
        <v>567.29</v>
      </c>
      <c r="H425" t="s">
        <v>8</v>
      </c>
      <c r="I425">
        <v>17157</v>
      </c>
      <c r="J425" t="s">
        <v>10</v>
      </c>
      <c r="K425">
        <v>94500</v>
      </c>
      <c r="L425">
        <v>533.9</v>
      </c>
      <c r="M425">
        <v>567.19000000000005</v>
      </c>
      <c r="O425">
        <f t="shared" si="17"/>
        <v>-9.9999999999909051E-2</v>
      </c>
    </row>
    <row r="426" spans="1:15" x14ac:dyDescent="0.25">
      <c r="O426">
        <f t="shared" si="17"/>
        <v>0</v>
      </c>
    </row>
    <row r="427" spans="1:15" x14ac:dyDescent="0.25">
      <c r="A427" t="s">
        <v>8</v>
      </c>
      <c r="B427" t="s">
        <v>83</v>
      </c>
      <c r="D427" t="s">
        <v>12</v>
      </c>
      <c r="H427" t="s">
        <v>8</v>
      </c>
      <c r="I427" t="s">
        <v>32</v>
      </c>
      <c r="K427" t="s">
        <v>12</v>
      </c>
      <c r="O427">
        <f t="shared" si="17"/>
        <v>0</v>
      </c>
    </row>
    <row r="428" spans="1:15" x14ac:dyDescent="0.25">
      <c r="O428">
        <f t="shared" si="17"/>
        <v>0</v>
      </c>
    </row>
    <row r="429" spans="1:15" x14ac:dyDescent="0.25">
      <c r="A429" t="s">
        <v>8</v>
      </c>
      <c r="B429">
        <v>17206</v>
      </c>
      <c r="C429" t="s">
        <v>9</v>
      </c>
      <c r="D429">
        <v>50000</v>
      </c>
      <c r="E429">
        <v>533.9</v>
      </c>
      <c r="F429">
        <v>561.25</v>
      </c>
      <c r="H429" t="s">
        <v>8</v>
      </c>
      <c r="I429">
        <v>17201</v>
      </c>
      <c r="J429" t="s">
        <v>9</v>
      </c>
      <c r="K429">
        <v>50000</v>
      </c>
      <c r="L429">
        <v>533.9</v>
      </c>
      <c r="M429">
        <v>561.21</v>
      </c>
      <c r="O429">
        <f t="shared" si="17"/>
        <v>-3.999999999996362E-2</v>
      </c>
    </row>
    <row r="430" spans="1:15" x14ac:dyDescent="0.25">
      <c r="A430" t="s">
        <v>8</v>
      </c>
      <c r="B430">
        <v>17206</v>
      </c>
      <c r="C430" t="s">
        <v>10</v>
      </c>
      <c r="D430">
        <v>94500</v>
      </c>
      <c r="E430">
        <v>533.9</v>
      </c>
      <c r="F430">
        <v>567.88</v>
      </c>
      <c r="H430" t="s">
        <v>8</v>
      </c>
      <c r="I430">
        <v>17201</v>
      </c>
      <c r="J430" t="s">
        <v>10</v>
      </c>
      <c r="K430">
        <v>94500</v>
      </c>
      <c r="L430">
        <v>533.9</v>
      </c>
      <c r="M430">
        <v>567.79999999999995</v>
      </c>
      <c r="O430">
        <f t="shared" si="17"/>
        <v>-8.0000000000040927E-2</v>
      </c>
    </row>
    <row r="431" spans="1:15" x14ac:dyDescent="0.25">
      <c r="O431">
        <f t="shared" si="17"/>
        <v>0</v>
      </c>
    </row>
    <row r="432" spans="1:15" x14ac:dyDescent="0.25">
      <c r="A432" t="s">
        <v>8</v>
      </c>
      <c r="B432" t="s">
        <v>84</v>
      </c>
      <c r="C432" t="s">
        <v>9</v>
      </c>
      <c r="D432">
        <v>50000</v>
      </c>
      <c r="E432">
        <v>534.29999999999995</v>
      </c>
      <c r="F432">
        <v>561.29999999999995</v>
      </c>
      <c r="H432" t="s">
        <v>8</v>
      </c>
      <c r="I432">
        <v>17249</v>
      </c>
      <c r="J432" t="s">
        <v>9</v>
      </c>
      <c r="K432">
        <v>50000</v>
      </c>
      <c r="L432">
        <v>534.29999999999995</v>
      </c>
      <c r="M432">
        <v>561.27</v>
      </c>
      <c r="O432">
        <f t="shared" si="17"/>
        <v>-2.9999999999972715E-2</v>
      </c>
    </row>
    <row r="433" spans="1:15" x14ac:dyDescent="0.25">
      <c r="A433" t="s">
        <v>8</v>
      </c>
      <c r="B433" t="s">
        <v>84</v>
      </c>
      <c r="C433" t="s">
        <v>10</v>
      </c>
      <c r="D433">
        <v>94500</v>
      </c>
      <c r="E433">
        <v>534.29999999999995</v>
      </c>
      <c r="F433">
        <v>567.91999999999996</v>
      </c>
      <c r="H433" t="s">
        <v>8</v>
      </c>
      <c r="I433">
        <v>17249</v>
      </c>
      <c r="J433" t="s">
        <v>10</v>
      </c>
      <c r="K433">
        <v>94500</v>
      </c>
      <c r="L433">
        <v>534.29999999999995</v>
      </c>
      <c r="M433">
        <v>567.84</v>
      </c>
      <c r="O433">
        <f t="shared" si="17"/>
        <v>-7.999999999992724E-2</v>
      </c>
    </row>
    <row r="434" spans="1:15" x14ac:dyDescent="0.25">
      <c r="O434">
        <f t="shared" si="17"/>
        <v>0</v>
      </c>
    </row>
    <row r="435" spans="1:15" x14ac:dyDescent="0.25">
      <c r="A435" t="s">
        <v>8</v>
      </c>
      <c r="B435">
        <v>17302</v>
      </c>
      <c r="C435" t="s">
        <v>9</v>
      </c>
      <c r="D435">
        <v>50000</v>
      </c>
      <c r="E435">
        <v>534.70000000000005</v>
      </c>
      <c r="F435">
        <v>561.38</v>
      </c>
      <c r="H435" t="s">
        <v>8</v>
      </c>
      <c r="I435">
        <v>17297</v>
      </c>
      <c r="J435" t="s">
        <v>9</v>
      </c>
      <c r="K435">
        <v>50000</v>
      </c>
      <c r="L435">
        <v>534.70000000000005</v>
      </c>
      <c r="M435">
        <v>561.35</v>
      </c>
      <c r="O435">
        <f t="shared" si="17"/>
        <v>-2.9999999999972715E-2</v>
      </c>
    </row>
    <row r="436" spans="1:15" x14ac:dyDescent="0.25">
      <c r="A436" t="s">
        <v>8</v>
      </c>
      <c r="B436">
        <v>17302</v>
      </c>
      <c r="C436" t="s">
        <v>10</v>
      </c>
      <c r="D436">
        <v>94500</v>
      </c>
      <c r="E436">
        <v>534.70000000000005</v>
      </c>
      <c r="F436">
        <v>568.04</v>
      </c>
      <c r="H436" t="s">
        <v>8</v>
      </c>
      <c r="I436">
        <v>17297</v>
      </c>
      <c r="J436" t="s">
        <v>10</v>
      </c>
      <c r="K436">
        <v>94500</v>
      </c>
      <c r="L436">
        <v>534.70000000000005</v>
      </c>
      <c r="M436">
        <v>567.95000000000005</v>
      </c>
      <c r="O436">
        <f t="shared" si="17"/>
        <v>-8.9999999999918145E-2</v>
      </c>
    </row>
    <row r="437" spans="1:15" x14ac:dyDescent="0.25">
      <c r="O437">
        <f t="shared" si="17"/>
        <v>0</v>
      </c>
    </row>
    <row r="438" spans="1:15" x14ac:dyDescent="0.25">
      <c r="A438" t="s">
        <v>8</v>
      </c>
      <c r="B438" t="s">
        <v>85</v>
      </c>
      <c r="C438" t="s">
        <v>9</v>
      </c>
      <c r="D438">
        <v>50000</v>
      </c>
      <c r="E438">
        <v>534.79</v>
      </c>
      <c r="F438">
        <v>561.42999999999995</v>
      </c>
      <c r="H438" t="s">
        <v>8</v>
      </c>
      <c r="I438">
        <v>17346</v>
      </c>
      <c r="J438" t="s">
        <v>9</v>
      </c>
      <c r="K438">
        <v>50000</v>
      </c>
      <c r="L438">
        <v>534.79</v>
      </c>
      <c r="M438">
        <v>561.4</v>
      </c>
      <c r="O438">
        <f t="shared" si="17"/>
        <v>-2.9999999999972715E-2</v>
      </c>
    </row>
    <row r="439" spans="1:15" x14ac:dyDescent="0.25">
      <c r="A439" t="s">
        <v>8</v>
      </c>
      <c r="B439" t="s">
        <v>85</v>
      </c>
      <c r="C439" t="s">
        <v>10</v>
      </c>
      <c r="D439">
        <v>94500</v>
      </c>
      <c r="E439">
        <v>534.79</v>
      </c>
      <c r="F439">
        <v>568.16999999999996</v>
      </c>
      <c r="H439" t="s">
        <v>8</v>
      </c>
      <c r="I439">
        <v>17346</v>
      </c>
      <c r="J439" t="s">
        <v>10</v>
      </c>
      <c r="K439">
        <v>94500</v>
      </c>
      <c r="L439">
        <v>534.79</v>
      </c>
      <c r="M439">
        <v>568.08000000000004</v>
      </c>
      <c r="O439">
        <f t="shared" si="17"/>
        <v>-8.9999999999918145E-2</v>
      </c>
    </row>
    <row r="440" spans="1:15" x14ac:dyDescent="0.25">
      <c r="O440">
        <f t="shared" si="17"/>
        <v>0</v>
      </c>
    </row>
    <row r="441" spans="1:15" x14ac:dyDescent="0.25">
      <c r="A441" t="s">
        <v>8</v>
      </c>
      <c r="B441" t="s">
        <v>86</v>
      </c>
      <c r="C441" t="s">
        <v>9</v>
      </c>
      <c r="D441">
        <v>50000</v>
      </c>
      <c r="E441">
        <v>534.88</v>
      </c>
      <c r="F441">
        <v>561.46</v>
      </c>
      <c r="H441" t="s">
        <v>8</v>
      </c>
      <c r="I441">
        <v>17395</v>
      </c>
      <c r="J441" t="s">
        <v>9</v>
      </c>
      <c r="K441">
        <v>50000</v>
      </c>
      <c r="L441">
        <v>534.88</v>
      </c>
      <c r="M441">
        <v>561.42999999999995</v>
      </c>
      <c r="O441">
        <f t="shared" si="17"/>
        <v>-3.0000000000086402E-2</v>
      </c>
    </row>
    <row r="442" spans="1:15" x14ac:dyDescent="0.25">
      <c r="A442" t="s">
        <v>8</v>
      </c>
      <c r="B442" t="s">
        <v>86</v>
      </c>
      <c r="C442" t="s">
        <v>10</v>
      </c>
      <c r="D442">
        <v>94500</v>
      </c>
      <c r="E442">
        <v>534.88</v>
      </c>
      <c r="F442">
        <v>568.16999999999996</v>
      </c>
      <c r="H442" t="s">
        <v>8</v>
      </c>
      <c r="I442">
        <v>17395</v>
      </c>
      <c r="J442" t="s">
        <v>10</v>
      </c>
      <c r="K442">
        <v>94500</v>
      </c>
      <c r="L442">
        <v>534.88</v>
      </c>
      <c r="M442">
        <v>568.08000000000004</v>
      </c>
      <c r="O442">
        <f t="shared" si="17"/>
        <v>-8.9999999999918145E-2</v>
      </c>
    </row>
    <row r="443" spans="1:15" x14ac:dyDescent="0.25">
      <c r="O443">
        <f t="shared" si="17"/>
        <v>0</v>
      </c>
    </row>
    <row r="444" spans="1:15" x14ac:dyDescent="0.25">
      <c r="A444" t="s">
        <v>8</v>
      </c>
      <c r="B444" t="s">
        <v>87</v>
      </c>
      <c r="C444" t="s">
        <v>9</v>
      </c>
      <c r="D444">
        <v>50000</v>
      </c>
      <c r="E444">
        <v>534.97</v>
      </c>
      <c r="F444">
        <v>561.5</v>
      </c>
      <c r="H444" t="s">
        <v>8</v>
      </c>
      <c r="I444">
        <v>17444</v>
      </c>
      <c r="J444" t="s">
        <v>9</v>
      </c>
      <c r="K444">
        <v>50000</v>
      </c>
      <c r="L444">
        <v>534.97</v>
      </c>
      <c r="M444">
        <v>561.46</v>
      </c>
      <c r="O444">
        <f t="shared" si="17"/>
        <v>-3.999999999996362E-2</v>
      </c>
    </row>
    <row r="445" spans="1:15" x14ac:dyDescent="0.25">
      <c r="A445" t="s">
        <v>8</v>
      </c>
      <c r="B445" t="s">
        <v>87</v>
      </c>
      <c r="C445" t="s">
        <v>10</v>
      </c>
      <c r="D445">
        <v>94500</v>
      </c>
      <c r="E445">
        <v>534.97</v>
      </c>
      <c r="F445">
        <v>568.19000000000005</v>
      </c>
      <c r="H445" t="s">
        <v>8</v>
      </c>
      <c r="I445">
        <v>17444</v>
      </c>
      <c r="J445" t="s">
        <v>10</v>
      </c>
      <c r="K445">
        <v>94500</v>
      </c>
      <c r="L445">
        <v>534.97</v>
      </c>
      <c r="M445">
        <v>568.1</v>
      </c>
      <c r="O445">
        <f t="shared" si="17"/>
        <v>-9.0000000000031832E-2</v>
      </c>
    </row>
    <row r="446" spans="1:15" x14ac:dyDescent="0.25">
      <c r="O446">
        <f t="shared" si="17"/>
        <v>0</v>
      </c>
    </row>
    <row r="447" spans="1:15" x14ac:dyDescent="0.25">
      <c r="A447" t="s">
        <v>8</v>
      </c>
      <c r="B447" t="s">
        <v>88</v>
      </c>
      <c r="C447" t="s">
        <v>9</v>
      </c>
      <c r="D447">
        <v>50000</v>
      </c>
      <c r="E447">
        <v>535.05999999999995</v>
      </c>
      <c r="F447">
        <v>561.54999999999995</v>
      </c>
      <c r="H447" t="s">
        <v>8</v>
      </c>
      <c r="I447">
        <v>17492</v>
      </c>
      <c r="J447" t="s">
        <v>9</v>
      </c>
      <c r="K447">
        <v>50000</v>
      </c>
      <c r="L447">
        <v>535.05999999999995</v>
      </c>
      <c r="M447">
        <v>561.51</v>
      </c>
      <c r="O447">
        <f t="shared" si="17"/>
        <v>-3.999999999996362E-2</v>
      </c>
    </row>
    <row r="448" spans="1:15" x14ac:dyDescent="0.25">
      <c r="A448" t="s">
        <v>8</v>
      </c>
      <c r="B448" t="s">
        <v>88</v>
      </c>
      <c r="C448" t="s">
        <v>10</v>
      </c>
      <c r="D448">
        <v>94500</v>
      </c>
      <c r="E448">
        <v>535.05999999999995</v>
      </c>
      <c r="F448">
        <v>568.21</v>
      </c>
      <c r="H448" t="s">
        <v>8</v>
      </c>
      <c r="I448">
        <v>17492</v>
      </c>
      <c r="J448" t="s">
        <v>10</v>
      </c>
      <c r="K448">
        <v>94500</v>
      </c>
      <c r="L448">
        <v>535.05999999999995</v>
      </c>
      <c r="M448">
        <v>568.11</v>
      </c>
      <c r="O448">
        <f t="shared" si="17"/>
        <v>-0.10000000000002274</v>
      </c>
    </row>
    <row r="449" spans="1:23" x14ac:dyDescent="0.25">
      <c r="O449">
        <f t="shared" si="17"/>
        <v>0</v>
      </c>
      <c r="W449" s="1"/>
    </row>
    <row r="450" spans="1:23" x14ac:dyDescent="0.25">
      <c r="A450" t="s">
        <v>8</v>
      </c>
      <c r="B450" t="s">
        <v>89</v>
      </c>
      <c r="C450" t="s">
        <v>9</v>
      </c>
      <c r="D450">
        <v>50000</v>
      </c>
      <c r="E450">
        <v>535.14</v>
      </c>
      <c r="F450">
        <v>561.61</v>
      </c>
      <c r="H450" t="s">
        <v>8</v>
      </c>
      <c r="I450">
        <v>17541</v>
      </c>
      <c r="J450" t="s">
        <v>9</v>
      </c>
      <c r="K450">
        <v>50000</v>
      </c>
      <c r="L450">
        <v>535.14</v>
      </c>
      <c r="M450">
        <v>561.57000000000005</v>
      </c>
      <c r="O450">
        <f t="shared" si="17"/>
        <v>-3.999999999996362E-2</v>
      </c>
    </row>
    <row r="451" spans="1:23" x14ac:dyDescent="0.25">
      <c r="A451" t="s">
        <v>8</v>
      </c>
      <c r="B451" t="s">
        <v>89</v>
      </c>
      <c r="C451" t="s">
        <v>10</v>
      </c>
      <c r="D451">
        <v>94500</v>
      </c>
      <c r="E451">
        <v>535.14</v>
      </c>
      <c r="F451">
        <v>568.23</v>
      </c>
      <c r="H451" t="s">
        <v>8</v>
      </c>
      <c r="I451">
        <v>17541</v>
      </c>
      <c r="J451" t="s">
        <v>10</v>
      </c>
      <c r="K451">
        <v>94500</v>
      </c>
      <c r="L451">
        <v>535.14</v>
      </c>
      <c r="M451">
        <v>568.13</v>
      </c>
      <c r="O451">
        <f t="shared" si="17"/>
        <v>-0.10000000000002274</v>
      </c>
    </row>
    <row r="452" spans="1:23" x14ac:dyDescent="0.25">
      <c r="O452">
        <f t="shared" si="17"/>
        <v>0</v>
      </c>
    </row>
    <row r="453" spans="1:23" x14ac:dyDescent="0.25">
      <c r="A453" t="s">
        <v>8</v>
      </c>
      <c r="B453" t="s">
        <v>90</v>
      </c>
      <c r="C453" t="s">
        <v>9</v>
      </c>
      <c r="D453">
        <v>50000</v>
      </c>
      <c r="E453">
        <v>535.23</v>
      </c>
      <c r="F453">
        <v>561.66</v>
      </c>
      <c r="H453" t="s">
        <v>8</v>
      </c>
      <c r="I453">
        <v>17590</v>
      </c>
      <c r="J453" t="s">
        <v>9</v>
      </c>
      <c r="K453">
        <v>50000</v>
      </c>
      <c r="L453">
        <v>535.23</v>
      </c>
      <c r="M453">
        <v>561.63</v>
      </c>
      <c r="O453">
        <f t="shared" si="17"/>
        <v>-2.9999999999972715E-2</v>
      </c>
    </row>
    <row r="454" spans="1:23" x14ac:dyDescent="0.25">
      <c r="A454" t="s">
        <v>8</v>
      </c>
      <c r="B454" t="s">
        <v>90</v>
      </c>
      <c r="C454" t="s">
        <v>10</v>
      </c>
      <c r="D454">
        <v>94500</v>
      </c>
      <c r="E454">
        <v>535.23</v>
      </c>
      <c r="F454">
        <v>568.25</v>
      </c>
      <c r="H454" t="s">
        <v>8</v>
      </c>
      <c r="I454">
        <v>17590</v>
      </c>
      <c r="J454" t="s">
        <v>10</v>
      </c>
      <c r="K454">
        <v>94500</v>
      </c>
      <c r="L454">
        <v>535.23</v>
      </c>
      <c r="M454">
        <v>568.15</v>
      </c>
      <c r="O454">
        <f t="shared" si="17"/>
        <v>-0.10000000000002274</v>
      </c>
    </row>
    <row r="455" spans="1:23" x14ac:dyDescent="0.25">
      <c r="O455">
        <f t="shared" si="17"/>
        <v>0</v>
      </c>
    </row>
    <row r="456" spans="1:23" x14ac:dyDescent="0.25">
      <c r="A456" t="s">
        <v>8</v>
      </c>
      <c r="B456" t="s">
        <v>91</v>
      </c>
      <c r="C456" t="s">
        <v>9</v>
      </c>
      <c r="D456">
        <v>50000</v>
      </c>
      <c r="E456">
        <v>535.32000000000005</v>
      </c>
      <c r="F456">
        <v>561.73</v>
      </c>
      <c r="H456" t="s">
        <v>8</v>
      </c>
      <c r="I456">
        <v>17638</v>
      </c>
      <c r="J456" t="s">
        <v>9</v>
      </c>
      <c r="K456">
        <v>50000</v>
      </c>
      <c r="L456">
        <v>535.32000000000005</v>
      </c>
      <c r="M456">
        <v>561.69000000000005</v>
      </c>
      <c r="O456">
        <f t="shared" si="17"/>
        <v>-3.999999999996362E-2</v>
      </c>
    </row>
    <row r="457" spans="1:23" x14ac:dyDescent="0.25">
      <c r="A457" t="s">
        <v>8</v>
      </c>
      <c r="B457" t="s">
        <v>91</v>
      </c>
      <c r="C457" t="s">
        <v>10</v>
      </c>
      <c r="D457">
        <v>94500</v>
      </c>
      <c r="E457">
        <v>535.32000000000005</v>
      </c>
      <c r="F457">
        <v>568.27</v>
      </c>
      <c r="H457" t="s">
        <v>8</v>
      </c>
      <c r="I457">
        <v>17638</v>
      </c>
      <c r="J457" t="s">
        <v>10</v>
      </c>
      <c r="K457">
        <v>94500</v>
      </c>
      <c r="L457">
        <v>535.32000000000005</v>
      </c>
      <c r="M457">
        <v>568.16999999999996</v>
      </c>
      <c r="O457">
        <f t="shared" ref="O457:O520" si="18">M457-F457</f>
        <v>-0.10000000000002274</v>
      </c>
    </row>
    <row r="458" spans="1:23" x14ac:dyDescent="0.25">
      <c r="O458">
        <f t="shared" si="18"/>
        <v>0</v>
      </c>
    </row>
    <row r="459" spans="1:23" x14ac:dyDescent="0.25">
      <c r="A459" t="s">
        <v>8</v>
      </c>
      <c r="B459" t="s">
        <v>92</v>
      </c>
      <c r="C459" t="s">
        <v>9</v>
      </c>
      <c r="D459">
        <v>50000</v>
      </c>
      <c r="E459">
        <v>535.41</v>
      </c>
      <c r="F459">
        <v>561.77</v>
      </c>
      <c r="H459" t="s">
        <v>8</v>
      </c>
      <c r="I459">
        <v>17686</v>
      </c>
      <c r="J459" t="s">
        <v>9</v>
      </c>
      <c r="K459">
        <v>50000</v>
      </c>
      <c r="L459">
        <v>535.41</v>
      </c>
      <c r="M459">
        <v>561.74</v>
      </c>
      <c r="O459">
        <f t="shared" si="18"/>
        <v>-2.9999999999972715E-2</v>
      </c>
    </row>
    <row r="460" spans="1:23" x14ac:dyDescent="0.25">
      <c r="A460" t="s">
        <v>8</v>
      </c>
      <c r="B460" t="s">
        <v>92</v>
      </c>
      <c r="C460" t="s">
        <v>10</v>
      </c>
      <c r="D460">
        <v>94500</v>
      </c>
      <c r="E460">
        <v>535.41</v>
      </c>
      <c r="F460">
        <v>568.26</v>
      </c>
      <c r="H460" t="s">
        <v>8</v>
      </c>
      <c r="I460">
        <v>17686</v>
      </c>
      <c r="J460" t="s">
        <v>10</v>
      </c>
      <c r="K460">
        <v>94500</v>
      </c>
      <c r="L460">
        <v>535.41</v>
      </c>
      <c r="M460">
        <v>568.17999999999995</v>
      </c>
      <c r="O460">
        <f t="shared" si="18"/>
        <v>-8.0000000000040927E-2</v>
      </c>
    </row>
    <row r="461" spans="1:23" x14ac:dyDescent="0.25">
      <c r="O461">
        <f t="shared" si="18"/>
        <v>0</v>
      </c>
    </row>
    <row r="462" spans="1:23" x14ac:dyDescent="0.25">
      <c r="A462" t="s">
        <v>8</v>
      </c>
      <c r="B462">
        <v>17746</v>
      </c>
      <c r="C462" t="s">
        <v>9</v>
      </c>
      <c r="D462">
        <v>50000</v>
      </c>
      <c r="E462">
        <v>535.5</v>
      </c>
      <c r="F462">
        <v>561.84</v>
      </c>
      <c r="H462" t="s">
        <v>8</v>
      </c>
      <c r="I462">
        <v>17735</v>
      </c>
      <c r="J462" t="s">
        <v>9</v>
      </c>
      <c r="K462">
        <v>50000</v>
      </c>
      <c r="L462">
        <v>535.5</v>
      </c>
      <c r="M462">
        <v>561.79999999999995</v>
      </c>
      <c r="O462">
        <f t="shared" si="18"/>
        <v>-4.0000000000077307E-2</v>
      </c>
    </row>
    <row r="463" spans="1:23" x14ac:dyDescent="0.25">
      <c r="A463" t="s">
        <v>8</v>
      </c>
      <c r="B463">
        <v>17746</v>
      </c>
      <c r="C463" t="s">
        <v>10</v>
      </c>
      <c r="D463">
        <v>94500</v>
      </c>
      <c r="E463">
        <v>535.5</v>
      </c>
      <c r="F463">
        <v>568.26</v>
      </c>
      <c r="H463" t="s">
        <v>8</v>
      </c>
      <c r="I463">
        <v>17735</v>
      </c>
      <c r="J463" t="s">
        <v>10</v>
      </c>
      <c r="K463">
        <v>94500</v>
      </c>
      <c r="L463">
        <v>535.5</v>
      </c>
      <c r="M463">
        <v>568.16</v>
      </c>
      <c r="O463">
        <f t="shared" si="18"/>
        <v>-0.10000000000002274</v>
      </c>
    </row>
    <row r="464" spans="1:23" x14ac:dyDescent="0.25">
      <c r="O464">
        <f t="shared" si="18"/>
        <v>0</v>
      </c>
    </row>
    <row r="465" spans="1:15" x14ac:dyDescent="0.25">
      <c r="A465" t="s">
        <v>8</v>
      </c>
      <c r="B465">
        <v>18128</v>
      </c>
      <c r="C465" t="s">
        <v>9</v>
      </c>
      <c r="D465">
        <v>50000</v>
      </c>
      <c r="E465">
        <v>536.22</v>
      </c>
      <c r="F465">
        <v>561.72</v>
      </c>
      <c r="H465" t="s">
        <v>8</v>
      </c>
      <c r="I465">
        <v>18112</v>
      </c>
      <c r="J465" t="s">
        <v>9</v>
      </c>
      <c r="K465">
        <v>50000</v>
      </c>
      <c r="L465">
        <v>536.22</v>
      </c>
      <c r="M465">
        <v>561.67999999999995</v>
      </c>
      <c r="O465">
        <f t="shared" si="18"/>
        <v>-4.0000000000077307E-2</v>
      </c>
    </row>
    <row r="466" spans="1:15" x14ac:dyDescent="0.25">
      <c r="A466" t="s">
        <v>8</v>
      </c>
      <c r="B466">
        <v>18128</v>
      </c>
      <c r="C466" t="s">
        <v>10</v>
      </c>
      <c r="D466">
        <v>94500</v>
      </c>
      <c r="E466">
        <v>536.22</v>
      </c>
      <c r="F466">
        <v>568.26</v>
      </c>
      <c r="H466" t="s">
        <v>8</v>
      </c>
      <c r="I466">
        <v>18112</v>
      </c>
      <c r="J466" t="s">
        <v>10</v>
      </c>
      <c r="K466">
        <v>94500</v>
      </c>
      <c r="L466">
        <v>536.22</v>
      </c>
      <c r="M466">
        <v>568.15</v>
      </c>
      <c r="O466">
        <f t="shared" si="18"/>
        <v>-0.11000000000001364</v>
      </c>
    </row>
    <row r="467" spans="1:15" x14ac:dyDescent="0.25">
      <c r="O467">
        <f t="shared" si="18"/>
        <v>0</v>
      </c>
    </row>
    <row r="468" spans="1:15" x14ac:dyDescent="0.25">
      <c r="A468" t="s">
        <v>8</v>
      </c>
      <c r="B468">
        <v>18275</v>
      </c>
      <c r="C468" t="s">
        <v>9</v>
      </c>
      <c r="D468">
        <v>50000</v>
      </c>
      <c r="E468">
        <v>536.5</v>
      </c>
      <c r="F468">
        <v>562.16</v>
      </c>
      <c r="H468" t="s">
        <v>8</v>
      </c>
      <c r="I468">
        <v>18259</v>
      </c>
      <c r="J468" t="s">
        <v>9</v>
      </c>
      <c r="K468">
        <v>50000</v>
      </c>
      <c r="L468">
        <v>536.5</v>
      </c>
      <c r="M468">
        <v>562.12</v>
      </c>
      <c r="O468">
        <f t="shared" si="18"/>
        <v>-3.999999999996362E-2</v>
      </c>
    </row>
    <row r="469" spans="1:15" x14ac:dyDescent="0.25">
      <c r="A469" t="s">
        <v>8</v>
      </c>
      <c r="B469">
        <v>18275</v>
      </c>
      <c r="C469" t="s">
        <v>10</v>
      </c>
      <c r="D469">
        <v>94500</v>
      </c>
      <c r="E469">
        <v>536.5</v>
      </c>
      <c r="F469">
        <v>568.35</v>
      </c>
      <c r="H469" t="s">
        <v>8</v>
      </c>
      <c r="I469">
        <v>18259</v>
      </c>
      <c r="J469" t="s">
        <v>10</v>
      </c>
      <c r="K469">
        <v>94500</v>
      </c>
      <c r="L469">
        <v>536.5</v>
      </c>
      <c r="M469">
        <v>568.25</v>
      </c>
      <c r="O469">
        <f t="shared" si="18"/>
        <v>-0.10000000000002274</v>
      </c>
    </row>
    <row r="470" spans="1:15" x14ac:dyDescent="0.25">
      <c r="O470">
        <f t="shared" si="18"/>
        <v>0</v>
      </c>
    </row>
    <row r="471" spans="1:15" x14ac:dyDescent="0.25">
      <c r="A471" t="s">
        <v>8</v>
      </c>
      <c r="B471">
        <v>18867</v>
      </c>
      <c r="C471" t="s">
        <v>9</v>
      </c>
      <c r="D471">
        <v>50000</v>
      </c>
      <c r="E471">
        <v>537.6</v>
      </c>
      <c r="F471">
        <v>562.66</v>
      </c>
      <c r="H471" t="s">
        <v>8</v>
      </c>
      <c r="I471">
        <v>18848</v>
      </c>
      <c r="J471" t="s">
        <v>9</v>
      </c>
      <c r="K471">
        <v>50000</v>
      </c>
      <c r="L471">
        <v>537.6</v>
      </c>
      <c r="M471">
        <v>562.63</v>
      </c>
      <c r="O471">
        <f t="shared" si="18"/>
        <v>-2.9999999999972715E-2</v>
      </c>
    </row>
    <row r="472" spans="1:15" x14ac:dyDescent="0.25">
      <c r="A472" t="s">
        <v>8</v>
      </c>
      <c r="B472">
        <v>18867</v>
      </c>
      <c r="C472" t="s">
        <v>10</v>
      </c>
      <c r="D472">
        <v>94500</v>
      </c>
      <c r="E472">
        <v>537.6</v>
      </c>
      <c r="F472">
        <v>568.4</v>
      </c>
      <c r="H472" t="s">
        <v>8</v>
      </c>
      <c r="I472">
        <v>18848</v>
      </c>
      <c r="J472" t="s">
        <v>10</v>
      </c>
      <c r="K472">
        <v>94500</v>
      </c>
      <c r="L472">
        <v>537.6</v>
      </c>
      <c r="M472">
        <v>568.29999999999995</v>
      </c>
      <c r="O472">
        <f t="shared" si="18"/>
        <v>-0.10000000000002274</v>
      </c>
    </row>
    <row r="473" spans="1:15" x14ac:dyDescent="0.25">
      <c r="O473">
        <f t="shared" si="18"/>
        <v>0</v>
      </c>
    </row>
    <row r="474" spans="1:15" x14ac:dyDescent="0.25">
      <c r="A474" t="s">
        <v>8</v>
      </c>
      <c r="B474">
        <v>19542</v>
      </c>
      <c r="C474" t="s">
        <v>9</v>
      </c>
      <c r="D474">
        <v>50000</v>
      </c>
      <c r="E474">
        <v>538.79</v>
      </c>
      <c r="F474">
        <v>563.44000000000005</v>
      </c>
      <c r="H474" t="s">
        <v>8</v>
      </c>
      <c r="I474">
        <v>19529</v>
      </c>
      <c r="J474" t="s">
        <v>9</v>
      </c>
      <c r="K474">
        <v>50000</v>
      </c>
      <c r="L474">
        <v>538.79</v>
      </c>
      <c r="M474">
        <v>563.41999999999996</v>
      </c>
      <c r="O474">
        <f t="shared" si="18"/>
        <v>-2.0000000000095497E-2</v>
      </c>
    </row>
    <row r="475" spans="1:15" x14ac:dyDescent="0.25">
      <c r="A475" t="s">
        <v>8</v>
      </c>
      <c r="B475">
        <v>19542</v>
      </c>
      <c r="C475" t="s">
        <v>10</v>
      </c>
      <c r="D475">
        <v>94500</v>
      </c>
      <c r="E475">
        <v>538.79</v>
      </c>
      <c r="F475">
        <v>568.91</v>
      </c>
      <c r="H475" t="s">
        <v>8</v>
      </c>
      <c r="I475">
        <v>19529</v>
      </c>
      <c r="J475" t="s">
        <v>10</v>
      </c>
      <c r="K475">
        <v>94500</v>
      </c>
      <c r="L475">
        <v>538.79</v>
      </c>
      <c r="M475">
        <v>568.84</v>
      </c>
      <c r="O475">
        <f t="shared" si="18"/>
        <v>-6.9999999999936335E-2</v>
      </c>
    </row>
    <row r="476" spans="1:15" x14ac:dyDescent="0.25">
      <c r="O476">
        <f t="shared" si="18"/>
        <v>0</v>
      </c>
    </row>
    <row r="477" spans="1:15" x14ac:dyDescent="0.25">
      <c r="A477" t="s">
        <v>8</v>
      </c>
      <c r="B477">
        <v>19645</v>
      </c>
      <c r="C477" t="s">
        <v>9</v>
      </c>
      <c r="D477">
        <v>50000</v>
      </c>
      <c r="E477">
        <v>539</v>
      </c>
      <c r="F477">
        <v>563.63</v>
      </c>
      <c r="H477" t="s">
        <v>8</v>
      </c>
      <c r="I477">
        <v>19632</v>
      </c>
      <c r="J477" t="s">
        <v>9</v>
      </c>
      <c r="K477">
        <v>50000</v>
      </c>
      <c r="L477">
        <v>539</v>
      </c>
      <c r="M477">
        <v>563.61</v>
      </c>
      <c r="O477">
        <f t="shared" si="18"/>
        <v>-1.999999999998181E-2</v>
      </c>
    </row>
    <row r="478" spans="1:15" x14ac:dyDescent="0.25">
      <c r="A478" t="s">
        <v>8</v>
      </c>
      <c r="B478">
        <v>19645</v>
      </c>
      <c r="C478" t="s">
        <v>10</v>
      </c>
      <c r="D478">
        <v>94500</v>
      </c>
      <c r="E478">
        <v>539</v>
      </c>
      <c r="F478">
        <v>569.26</v>
      </c>
      <c r="H478" t="s">
        <v>8</v>
      </c>
      <c r="I478">
        <v>19632</v>
      </c>
      <c r="J478" t="s">
        <v>10</v>
      </c>
      <c r="K478">
        <v>94500</v>
      </c>
      <c r="L478">
        <v>539</v>
      </c>
      <c r="M478">
        <v>569.19000000000005</v>
      </c>
      <c r="O478">
        <f t="shared" si="18"/>
        <v>-6.9999999999936335E-2</v>
      </c>
    </row>
    <row r="479" spans="1:15" x14ac:dyDescent="0.25">
      <c r="O479">
        <f t="shared" si="18"/>
        <v>0</v>
      </c>
    </row>
    <row r="480" spans="1:15" x14ac:dyDescent="0.25">
      <c r="A480" t="s">
        <v>8</v>
      </c>
      <c r="B480">
        <v>20351</v>
      </c>
      <c r="C480" t="s">
        <v>9</v>
      </c>
      <c r="D480">
        <v>50000</v>
      </c>
      <c r="E480">
        <v>540</v>
      </c>
      <c r="F480">
        <v>564.37</v>
      </c>
      <c r="H480" t="s">
        <v>8</v>
      </c>
      <c r="I480">
        <v>20335</v>
      </c>
      <c r="J480" t="s">
        <v>9</v>
      </c>
      <c r="K480">
        <v>50000</v>
      </c>
      <c r="L480">
        <v>540</v>
      </c>
      <c r="M480">
        <v>564.35</v>
      </c>
      <c r="O480">
        <f t="shared" si="18"/>
        <v>-1.999999999998181E-2</v>
      </c>
    </row>
    <row r="481" spans="1:24" x14ac:dyDescent="0.25">
      <c r="A481" t="s">
        <v>8</v>
      </c>
      <c r="B481">
        <v>20351</v>
      </c>
      <c r="C481" t="s">
        <v>10</v>
      </c>
      <c r="D481">
        <v>94500</v>
      </c>
      <c r="E481">
        <v>540</v>
      </c>
      <c r="F481">
        <v>570.30999999999995</v>
      </c>
      <c r="H481" t="s">
        <v>8</v>
      </c>
      <c r="I481">
        <v>20335</v>
      </c>
      <c r="J481" t="s">
        <v>10</v>
      </c>
      <c r="K481">
        <v>94500</v>
      </c>
      <c r="L481">
        <v>540</v>
      </c>
      <c r="M481">
        <v>570.25</v>
      </c>
      <c r="O481">
        <f t="shared" si="18"/>
        <v>-5.999999999994543E-2</v>
      </c>
    </row>
    <row r="482" spans="1:24" x14ac:dyDescent="0.25">
      <c r="O482">
        <f t="shared" si="18"/>
        <v>0</v>
      </c>
    </row>
    <row r="483" spans="1:24" x14ac:dyDescent="0.25">
      <c r="A483" t="s">
        <v>8</v>
      </c>
      <c r="B483">
        <v>20870</v>
      </c>
      <c r="C483" t="s">
        <v>9</v>
      </c>
      <c r="D483">
        <v>50000</v>
      </c>
      <c r="E483">
        <v>540</v>
      </c>
      <c r="F483">
        <v>564.94000000000005</v>
      </c>
      <c r="H483" t="s">
        <v>8</v>
      </c>
      <c r="I483">
        <v>20854</v>
      </c>
      <c r="J483" t="s">
        <v>9</v>
      </c>
      <c r="K483">
        <v>50000</v>
      </c>
      <c r="L483">
        <v>540</v>
      </c>
      <c r="M483">
        <v>564.91999999999996</v>
      </c>
      <c r="O483">
        <f t="shared" si="18"/>
        <v>-2.0000000000095497E-2</v>
      </c>
      <c r="V483" s="1"/>
    </row>
    <row r="484" spans="1:24" x14ac:dyDescent="0.25">
      <c r="A484" t="s">
        <v>8</v>
      </c>
      <c r="B484">
        <v>20870</v>
      </c>
      <c r="C484" t="s">
        <v>10</v>
      </c>
      <c r="D484">
        <v>94500</v>
      </c>
      <c r="E484">
        <v>540</v>
      </c>
      <c r="F484">
        <v>571.62</v>
      </c>
      <c r="H484" t="s">
        <v>8</v>
      </c>
      <c r="I484">
        <v>20854</v>
      </c>
      <c r="J484" t="s">
        <v>10</v>
      </c>
      <c r="K484">
        <v>94500</v>
      </c>
      <c r="L484">
        <v>540</v>
      </c>
      <c r="M484">
        <v>571.57000000000005</v>
      </c>
      <c r="O484">
        <f t="shared" si="18"/>
        <v>-4.9999999999954525E-2</v>
      </c>
    </row>
    <row r="485" spans="1:24" x14ac:dyDescent="0.25">
      <c r="O485">
        <f t="shared" si="18"/>
        <v>0</v>
      </c>
      <c r="X485" s="1"/>
    </row>
    <row r="486" spans="1:24" x14ac:dyDescent="0.25">
      <c r="A486" t="s">
        <v>8</v>
      </c>
      <c r="B486">
        <v>21239</v>
      </c>
      <c r="C486" t="s">
        <v>9</v>
      </c>
      <c r="D486">
        <v>50000</v>
      </c>
      <c r="E486">
        <v>540</v>
      </c>
      <c r="F486">
        <v>565.36</v>
      </c>
      <c r="H486" t="s">
        <v>8</v>
      </c>
      <c r="I486">
        <v>21215</v>
      </c>
      <c r="J486" t="s">
        <v>9</v>
      </c>
      <c r="K486">
        <v>50000</v>
      </c>
      <c r="L486">
        <v>540</v>
      </c>
      <c r="M486">
        <v>565.33000000000004</v>
      </c>
      <c r="O486">
        <f t="shared" si="18"/>
        <v>-2.9999999999972715E-2</v>
      </c>
    </row>
    <row r="487" spans="1:24" x14ac:dyDescent="0.25">
      <c r="A487" t="s">
        <v>8</v>
      </c>
      <c r="B487">
        <v>21239</v>
      </c>
      <c r="C487" t="s">
        <v>10</v>
      </c>
      <c r="D487">
        <v>94500</v>
      </c>
      <c r="E487">
        <v>540</v>
      </c>
      <c r="F487">
        <v>572.51</v>
      </c>
      <c r="H487" t="s">
        <v>8</v>
      </c>
      <c r="I487">
        <v>21215</v>
      </c>
      <c r="J487" t="s">
        <v>10</v>
      </c>
      <c r="K487">
        <v>94500</v>
      </c>
      <c r="L487">
        <v>540</v>
      </c>
      <c r="M487">
        <v>572.46</v>
      </c>
      <c r="O487">
        <f t="shared" si="18"/>
        <v>-4.9999999999954525E-2</v>
      </c>
    </row>
    <row r="488" spans="1:24" x14ac:dyDescent="0.25">
      <c r="O488">
        <f t="shared" si="18"/>
        <v>0</v>
      </c>
    </row>
    <row r="489" spans="1:24" x14ac:dyDescent="0.25">
      <c r="H489" t="s">
        <v>8</v>
      </c>
      <c r="I489">
        <v>21265</v>
      </c>
      <c r="J489" t="s">
        <v>9</v>
      </c>
      <c r="K489">
        <v>50000</v>
      </c>
      <c r="L489">
        <v>540</v>
      </c>
      <c r="M489">
        <v>565.35</v>
      </c>
    </row>
    <row r="490" spans="1:24" x14ac:dyDescent="0.25">
      <c r="H490" t="s">
        <v>8</v>
      </c>
      <c r="I490">
        <v>21265</v>
      </c>
      <c r="J490" t="s">
        <v>10</v>
      </c>
      <c r="K490">
        <v>94500</v>
      </c>
      <c r="L490">
        <v>540</v>
      </c>
      <c r="M490">
        <v>572.33000000000004</v>
      </c>
    </row>
    <row r="492" spans="1:24" x14ac:dyDescent="0.25">
      <c r="A492" t="s">
        <v>8</v>
      </c>
      <c r="B492" t="s">
        <v>93</v>
      </c>
      <c r="D492" t="s">
        <v>18</v>
      </c>
      <c r="H492" t="s">
        <v>8</v>
      </c>
      <c r="I492" t="s">
        <v>33</v>
      </c>
      <c r="K492" t="s">
        <v>18</v>
      </c>
    </row>
    <row r="494" spans="1:24" x14ac:dyDescent="0.25">
      <c r="A494" t="s">
        <v>8</v>
      </c>
      <c r="B494">
        <v>21279</v>
      </c>
      <c r="C494" t="s">
        <v>9</v>
      </c>
      <c r="D494">
        <v>50000</v>
      </c>
      <c r="E494">
        <v>540</v>
      </c>
      <c r="F494">
        <v>565.83000000000004</v>
      </c>
    </row>
    <row r="495" spans="1:24" x14ac:dyDescent="0.25">
      <c r="A495" t="s">
        <v>8</v>
      </c>
      <c r="B495">
        <v>21279</v>
      </c>
      <c r="C495" t="s">
        <v>10</v>
      </c>
      <c r="D495">
        <v>94500</v>
      </c>
      <c r="E495">
        <v>540</v>
      </c>
      <c r="F495">
        <v>572.63</v>
      </c>
    </row>
    <row r="497" spans="1:15" x14ac:dyDescent="0.25">
      <c r="A497" t="s">
        <v>8</v>
      </c>
      <c r="B497">
        <v>21329</v>
      </c>
      <c r="C497" t="s">
        <v>9</v>
      </c>
      <c r="D497">
        <v>50000</v>
      </c>
      <c r="E497">
        <v>540</v>
      </c>
      <c r="F497">
        <v>565.76</v>
      </c>
      <c r="H497" t="s">
        <v>8</v>
      </c>
      <c r="I497">
        <v>21315</v>
      </c>
      <c r="J497" t="s">
        <v>9</v>
      </c>
      <c r="K497">
        <v>50000</v>
      </c>
      <c r="L497">
        <v>540</v>
      </c>
      <c r="M497">
        <v>565.69000000000005</v>
      </c>
      <c r="O497">
        <f t="shared" si="18"/>
        <v>-6.9999999999936335E-2</v>
      </c>
    </row>
    <row r="498" spans="1:15" x14ac:dyDescent="0.25">
      <c r="A498" t="s">
        <v>8</v>
      </c>
      <c r="B498">
        <v>21329</v>
      </c>
      <c r="C498" t="s">
        <v>10</v>
      </c>
      <c r="D498">
        <v>94500</v>
      </c>
      <c r="E498">
        <v>540</v>
      </c>
      <c r="F498">
        <v>572.33000000000004</v>
      </c>
      <c r="H498" t="s">
        <v>8</v>
      </c>
      <c r="I498">
        <v>21315</v>
      </c>
      <c r="J498" t="s">
        <v>10</v>
      </c>
      <c r="K498">
        <v>94500</v>
      </c>
      <c r="L498">
        <v>540</v>
      </c>
      <c r="M498">
        <v>572.26</v>
      </c>
      <c r="O498">
        <f t="shared" si="18"/>
        <v>-7.0000000000050022E-2</v>
      </c>
    </row>
    <row r="499" spans="1:15" x14ac:dyDescent="0.25">
      <c r="O499">
        <f t="shared" si="18"/>
        <v>0</v>
      </c>
    </row>
    <row r="500" spans="1:15" x14ac:dyDescent="0.25">
      <c r="A500" t="s">
        <v>8</v>
      </c>
      <c r="B500">
        <v>21579</v>
      </c>
      <c r="C500" t="s">
        <v>9</v>
      </c>
      <c r="D500">
        <v>50000</v>
      </c>
      <c r="E500">
        <v>540</v>
      </c>
      <c r="F500">
        <v>566.16</v>
      </c>
      <c r="H500" t="s">
        <v>8</v>
      </c>
      <c r="I500">
        <v>21565</v>
      </c>
      <c r="J500" t="s">
        <v>9</v>
      </c>
      <c r="K500">
        <v>50000</v>
      </c>
      <c r="L500">
        <v>540</v>
      </c>
      <c r="M500">
        <v>566.09</v>
      </c>
      <c r="O500">
        <f t="shared" si="18"/>
        <v>-6.9999999999936335E-2</v>
      </c>
    </row>
    <row r="501" spans="1:15" x14ac:dyDescent="0.25">
      <c r="A501" t="s">
        <v>8</v>
      </c>
      <c r="B501">
        <v>21579</v>
      </c>
      <c r="C501" t="s">
        <v>10</v>
      </c>
      <c r="D501">
        <v>94500</v>
      </c>
      <c r="E501">
        <v>540</v>
      </c>
      <c r="F501">
        <v>572.85</v>
      </c>
      <c r="H501" t="s">
        <v>8</v>
      </c>
      <c r="I501">
        <v>21565</v>
      </c>
      <c r="J501" t="s">
        <v>10</v>
      </c>
      <c r="K501">
        <v>94500</v>
      </c>
      <c r="L501">
        <v>540</v>
      </c>
      <c r="M501">
        <v>572.79</v>
      </c>
      <c r="O501">
        <f t="shared" si="18"/>
        <v>-6.0000000000059117E-2</v>
      </c>
    </row>
    <row r="502" spans="1:15" x14ac:dyDescent="0.25">
      <c r="O502">
        <f t="shared" si="18"/>
        <v>0</v>
      </c>
    </row>
    <row r="503" spans="1:15" x14ac:dyDescent="0.25">
      <c r="A503" t="s">
        <v>8</v>
      </c>
      <c r="B503">
        <v>21844</v>
      </c>
      <c r="C503" t="s">
        <v>9</v>
      </c>
      <c r="D503">
        <v>50000</v>
      </c>
      <c r="E503">
        <v>540</v>
      </c>
      <c r="F503">
        <v>566.41999999999996</v>
      </c>
      <c r="H503" t="s">
        <v>8</v>
      </c>
      <c r="I503">
        <v>21832</v>
      </c>
      <c r="J503" t="s">
        <v>9</v>
      </c>
      <c r="K503">
        <v>50000</v>
      </c>
      <c r="L503">
        <v>540</v>
      </c>
      <c r="M503">
        <v>566.37</v>
      </c>
      <c r="O503">
        <f t="shared" si="18"/>
        <v>-4.9999999999954525E-2</v>
      </c>
    </row>
    <row r="504" spans="1:15" x14ac:dyDescent="0.25">
      <c r="A504" t="s">
        <v>8</v>
      </c>
      <c r="B504">
        <v>21844</v>
      </c>
      <c r="C504" t="s">
        <v>10</v>
      </c>
      <c r="D504">
        <v>94500</v>
      </c>
      <c r="E504">
        <v>540</v>
      </c>
      <c r="F504">
        <v>572.98</v>
      </c>
      <c r="H504" t="s">
        <v>8</v>
      </c>
      <c r="I504">
        <v>21832</v>
      </c>
      <c r="J504" t="s">
        <v>10</v>
      </c>
      <c r="K504">
        <v>94500</v>
      </c>
      <c r="L504">
        <v>540</v>
      </c>
      <c r="M504">
        <v>572.91999999999996</v>
      </c>
      <c r="O504">
        <f t="shared" si="18"/>
        <v>-6.0000000000059117E-2</v>
      </c>
    </row>
    <row r="505" spans="1:15" x14ac:dyDescent="0.25">
      <c r="O505">
        <f t="shared" si="18"/>
        <v>0</v>
      </c>
    </row>
    <row r="506" spans="1:15" x14ac:dyDescent="0.25">
      <c r="A506" t="s">
        <v>8</v>
      </c>
      <c r="B506">
        <v>22604</v>
      </c>
      <c r="C506" t="s">
        <v>9</v>
      </c>
      <c r="D506">
        <v>50000</v>
      </c>
      <c r="E506">
        <v>540</v>
      </c>
      <c r="F506">
        <v>567.35</v>
      </c>
      <c r="H506" t="s">
        <v>8</v>
      </c>
      <c r="I506">
        <v>22588</v>
      </c>
      <c r="J506" t="s">
        <v>9</v>
      </c>
      <c r="K506">
        <v>50000</v>
      </c>
      <c r="L506">
        <v>540</v>
      </c>
      <c r="M506">
        <v>567.29999999999995</v>
      </c>
      <c r="O506">
        <f t="shared" si="18"/>
        <v>-5.0000000000068212E-2</v>
      </c>
    </row>
    <row r="507" spans="1:15" x14ac:dyDescent="0.25">
      <c r="A507" t="s">
        <v>8</v>
      </c>
      <c r="B507">
        <v>22604</v>
      </c>
      <c r="C507" t="s">
        <v>10</v>
      </c>
      <c r="D507">
        <v>94500</v>
      </c>
      <c r="E507">
        <v>540</v>
      </c>
      <c r="F507">
        <v>574.02</v>
      </c>
      <c r="H507" t="s">
        <v>8</v>
      </c>
      <c r="I507">
        <v>22588</v>
      </c>
      <c r="J507" t="s">
        <v>10</v>
      </c>
      <c r="K507">
        <v>94500</v>
      </c>
      <c r="L507">
        <v>540</v>
      </c>
      <c r="M507">
        <v>573.97</v>
      </c>
      <c r="O507">
        <f t="shared" si="18"/>
        <v>-4.9999999999954525E-2</v>
      </c>
    </row>
    <row r="508" spans="1:15" x14ac:dyDescent="0.25">
      <c r="O508">
        <f t="shared" si="18"/>
        <v>0</v>
      </c>
    </row>
    <row r="509" spans="1:15" x14ac:dyDescent="0.25">
      <c r="A509" t="s">
        <v>8</v>
      </c>
      <c r="B509">
        <v>23535</v>
      </c>
      <c r="C509" t="s">
        <v>9</v>
      </c>
      <c r="D509">
        <v>50000</v>
      </c>
      <c r="E509">
        <v>541.70000000000005</v>
      </c>
      <c r="F509">
        <v>568.65</v>
      </c>
      <c r="H509" t="s">
        <v>8</v>
      </c>
      <c r="I509">
        <v>23517</v>
      </c>
      <c r="J509" t="s">
        <v>9</v>
      </c>
      <c r="K509">
        <v>50000</v>
      </c>
      <c r="L509">
        <v>541.70000000000005</v>
      </c>
      <c r="M509">
        <v>568.61</v>
      </c>
      <c r="O509">
        <f t="shared" si="18"/>
        <v>-3.999999999996362E-2</v>
      </c>
    </row>
    <row r="510" spans="1:15" x14ac:dyDescent="0.25">
      <c r="A510" t="s">
        <v>8</v>
      </c>
      <c r="B510">
        <v>23535</v>
      </c>
      <c r="C510" t="s">
        <v>10</v>
      </c>
      <c r="D510">
        <v>94500</v>
      </c>
      <c r="E510">
        <v>541.70000000000005</v>
      </c>
      <c r="F510">
        <v>575.63</v>
      </c>
      <c r="H510" t="s">
        <v>8</v>
      </c>
      <c r="I510">
        <v>23517</v>
      </c>
      <c r="J510" t="s">
        <v>10</v>
      </c>
      <c r="K510">
        <v>94500</v>
      </c>
      <c r="L510">
        <v>541.70000000000005</v>
      </c>
      <c r="M510">
        <v>575.6</v>
      </c>
      <c r="O510">
        <f t="shared" si="18"/>
        <v>-2.9999999999972715E-2</v>
      </c>
    </row>
    <row r="511" spans="1:15" x14ac:dyDescent="0.25">
      <c r="O511">
        <f t="shared" si="18"/>
        <v>0</v>
      </c>
    </row>
    <row r="512" spans="1:15" x14ac:dyDescent="0.25">
      <c r="A512" t="s">
        <v>8</v>
      </c>
      <c r="B512">
        <v>24091</v>
      </c>
      <c r="C512" t="s">
        <v>9</v>
      </c>
      <c r="D512">
        <v>50000</v>
      </c>
      <c r="E512">
        <v>542.79</v>
      </c>
      <c r="F512">
        <v>569.62</v>
      </c>
      <c r="H512" t="s">
        <v>8</v>
      </c>
      <c r="I512">
        <v>24080</v>
      </c>
      <c r="J512" t="s">
        <v>9</v>
      </c>
      <c r="K512">
        <v>50000</v>
      </c>
      <c r="L512">
        <v>542.79</v>
      </c>
      <c r="M512">
        <v>569.59</v>
      </c>
      <c r="O512">
        <f t="shared" si="18"/>
        <v>-2.9999999999972715E-2</v>
      </c>
    </row>
    <row r="513" spans="1:15" x14ac:dyDescent="0.25">
      <c r="A513" t="s">
        <v>8</v>
      </c>
      <c r="B513">
        <v>24091</v>
      </c>
      <c r="C513" t="s">
        <v>10</v>
      </c>
      <c r="D513">
        <v>94500</v>
      </c>
      <c r="E513">
        <v>542.79</v>
      </c>
      <c r="F513">
        <v>576.91</v>
      </c>
      <c r="H513" t="s">
        <v>8</v>
      </c>
      <c r="I513">
        <v>24080</v>
      </c>
      <c r="J513" t="s">
        <v>10</v>
      </c>
      <c r="K513">
        <v>94500</v>
      </c>
      <c r="L513">
        <v>542.79</v>
      </c>
      <c r="M513">
        <v>576.88</v>
      </c>
      <c r="O513">
        <f t="shared" si="18"/>
        <v>-2.9999999999972715E-2</v>
      </c>
    </row>
    <row r="514" spans="1:15" x14ac:dyDescent="0.25">
      <c r="O514">
        <f t="shared" si="18"/>
        <v>0</v>
      </c>
    </row>
    <row r="515" spans="1:15" x14ac:dyDescent="0.25">
      <c r="A515" t="s">
        <v>8</v>
      </c>
      <c r="B515">
        <v>24191</v>
      </c>
      <c r="C515" t="s">
        <v>9</v>
      </c>
      <c r="D515">
        <v>50000</v>
      </c>
      <c r="E515">
        <v>542.99</v>
      </c>
      <c r="F515">
        <v>569.72</v>
      </c>
      <c r="H515" t="s">
        <v>8</v>
      </c>
      <c r="I515">
        <v>24183</v>
      </c>
      <c r="J515" t="s">
        <v>9</v>
      </c>
      <c r="K515">
        <v>50000</v>
      </c>
      <c r="L515">
        <v>542.99</v>
      </c>
      <c r="M515">
        <v>569.70000000000005</v>
      </c>
      <c r="O515">
        <f t="shared" si="18"/>
        <v>-1.999999999998181E-2</v>
      </c>
    </row>
    <row r="516" spans="1:15" x14ac:dyDescent="0.25">
      <c r="A516" t="s">
        <v>8</v>
      </c>
      <c r="B516">
        <v>24191</v>
      </c>
      <c r="C516" t="s">
        <v>10</v>
      </c>
      <c r="D516">
        <v>94500</v>
      </c>
      <c r="E516">
        <v>542.99</v>
      </c>
      <c r="F516">
        <v>577.01</v>
      </c>
      <c r="H516" t="s">
        <v>8</v>
      </c>
      <c r="I516">
        <v>24183</v>
      </c>
      <c r="J516" t="s">
        <v>10</v>
      </c>
      <c r="K516">
        <v>94500</v>
      </c>
      <c r="L516">
        <v>542.99</v>
      </c>
      <c r="M516">
        <v>576.98</v>
      </c>
      <c r="O516">
        <f t="shared" si="18"/>
        <v>-2.9999999999972715E-2</v>
      </c>
    </row>
    <row r="517" spans="1:15" x14ac:dyDescent="0.25">
      <c r="O517">
        <f t="shared" si="18"/>
        <v>0</v>
      </c>
    </row>
    <row r="518" spans="1:15" x14ac:dyDescent="0.25">
      <c r="A518" t="s">
        <v>8</v>
      </c>
      <c r="B518" t="s">
        <v>94</v>
      </c>
      <c r="D518" t="s">
        <v>12</v>
      </c>
      <c r="H518" t="s">
        <v>8</v>
      </c>
      <c r="I518" t="s">
        <v>34</v>
      </c>
      <c r="K518" t="s">
        <v>12</v>
      </c>
      <c r="O518">
        <f t="shared" si="18"/>
        <v>0</v>
      </c>
    </row>
    <row r="519" spans="1:15" x14ac:dyDescent="0.25">
      <c r="O519">
        <f t="shared" si="18"/>
        <v>0</v>
      </c>
    </row>
    <row r="520" spans="1:15" x14ac:dyDescent="0.25">
      <c r="A520" t="s">
        <v>8</v>
      </c>
      <c r="B520">
        <v>24293</v>
      </c>
      <c r="C520" t="s">
        <v>9</v>
      </c>
      <c r="D520">
        <v>50000</v>
      </c>
      <c r="E520">
        <v>543.29</v>
      </c>
      <c r="F520">
        <v>570.16</v>
      </c>
      <c r="H520" t="s">
        <v>8</v>
      </c>
      <c r="I520">
        <v>24277</v>
      </c>
      <c r="J520" t="s">
        <v>9</v>
      </c>
      <c r="K520">
        <v>50000</v>
      </c>
      <c r="L520">
        <v>543.29</v>
      </c>
      <c r="M520">
        <v>570.13</v>
      </c>
      <c r="O520">
        <f t="shared" si="18"/>
        <v>-2.9999999999972715E-2</v>
      </c>
    </row>
    <row r="521" spans="1:15" x14ac:dyDescent="0.25">
      <c r="A521" t="s">
        <v>8</v>
      </c>
      <c r="B521">
        <v>24293</v>
      </c>
      <c r="C521" t="s">
        <v>10</v>
      </c>
      <c r="D521">
        <v>94500</v>
      </c>
      <c r="E521">
        <v>543.29</v>
      </c>
      <c r="F521">
        <v>577.54999999999995</v>
      </c>
      <c r="H521" t="s">
        <v>8</v>
      </c>
      <c r="I521">
        <v>24277</v>
      </c>
      <c r="J521" t="s">
        <v>10</v>
      </c>
      <c r="K521">
        <v>94500</v>
      </c>
      <c r="L521">
        <v>543.29</v>
      </c>
      <c r="M521">
        <v>577.52</v>
      </c>
      <c r="O521">
        <f t="shared" ref="O521:O578" si="19">M521-F521</f>
        <v>-2.9999999999972715E-2</v>
      </c>
    </row>
    <row r="522" spans="1:15" x14ac:dyDescent="0.25">
      <c r="O522">
        <f t="shared" si="19"/>
        <v>0</v>
      </c>
    </row>
    <row r="523" spans="1:15" x14ac:dyDescent="0.25">
      <c r="A523" t="s">
        <v>8</v>
      </c>
      <c r="B523">
        <v>24355</v>
      </c>
      <c r="C523" t="s">
        <v>9</v>
      </c>
      <c r="D523">
        <v>50000</v>
      </c>
      <c r="E523">
        <v>543.29999999999995</v>
      </c>
      <c r="F523">
        <v>570.59</v>
      </c>
      <c r="H523" t="s">
        <v>8</v>
      </c>
      <c r="I523">
        <v>24340</v>
      </c>
      <c r="J523" t="s">
        <v>9</v>
      </c>
      <c r="K523">
        <v>50000</v>
      </c>
      <c r="L523">
        <v>543.29999999999995</v>
      </c>
      <c r="M523">
        <v>570.57000000000005</v>
      </c>
      <c r="O523">
        <f t="shared" si="19"/>
        <v>-1.999999999998181E-2</v>
      </c>
    </row>
    <row r="524" spans="1:15" x14ac:dyDescent="0.25">
      <c r="A524" t="s">
        <v>8</v>
      </c>
      <c r="B524">
        <v>24355</v>
      </c>
      <c r="C524" t="s">
        <v>10</v>
      </c>
      <c r="D524">
        <v>94500</v>
      </c>
      <c r="E524">
        <v>543.29999999999995</v>
      </c>
      <c r="F524">
        <v>578.69000000000005</v>
      </c>
      <c r="H524" t="s">
        <v>8</v>
      </c>
      <c r="I524">
        <v>24340</v>
      </c>
      <c r="J524" t="s">
        <v>10</v>
      </c>
      <c r="K524">
        <v>94500</v>
      </c>
      <c r="L524">
        <v>543.29999999999995</v>
      </c>
      <c r="M524">
        <v>578.66</v>
      </c>
      <c r="O524">
        <f t="shared" si="19"/>
        <v>-3.0000000000086402E-2</v>
      </c>
    </row>
    <row r="525" spans="1:15" x14ac:dyDescent="0.25">
      <c r="O525">
        <f t="shared" si="19"/>
        <v>0</v>
      </c>
    </row>
    <row r="526" spans="1:15" x14ac:dyDescent="0.25">
      <c r="A526" t="s">
        <v>8</v>
      </c>
      <c r="B526">
        <v>24456</v>
      </c>
      <c r="C526" t="s">
        <v>9</v>
      </c>
      <c r="D526">
        <v>50000</v>
      </c>
      <c r="E526">
        <v>543.5</v>
      </c>
      <c r="F526">
        <v>570.45000000000005</v>
      </c>
      <c r="H526" t="s">
        <v>8</v>
      </c>
      <c r="I526">
        <v>24442</v>
      </c>
      <c r="J526" t="s">
        <v>9</v>
      </c>
      <c r="K526">
        <v>50000</v>
      </c>
      <c r="L526">
        <v>543.5</v>
      </c>
      <c r="M526">
        <v>570.41999999999996</v>
      </c>
      <c r="O526">
        <f t="shared" si="19"/>
        <v>-3.0000000000086402E-2</v>
      </c>
    </row>
    <row r="527" spans="1:15" x14ac:dyDescent="0.25">
      <c r="A527" t="s">
        <v>8</v>
      </c>
      <c r="B527">
        <v>24456</v>
      </c>
      <c r="C527" t="s">
        <v>10</v>
      </c>
      <c r="D527">
        <v>94500</v>
      </c>
      <c r="E527">
        <v>543.5</v>
      </c>
      <c r="F527">
        <v>578.33000000000004</v>
      </c>
      <c r="H527" t="s">
        <v>8</v>
      </c>
      <c r="I527">
        <v>24442</v>
      </c>
      <c r="J527" t="s">
        <v>10</v>
      </c>
      <c r="K527">
        <v>94500</v>
      </c>
      <c r="L527">
        <v>543.5</v>
      </c>
      <c r="M527">
        <v>578.29999999999995</v>
      </c>
      <c r="O527">
        <f t="shared" si="19"/>
        <v>-3.0000000000086402E-2</v>
      </c>
    </row>
    <row r="528" spans="1:15" x14ac:dyDescent="0.25">
      <c r="O528">
        <f t="shared" si="19"/>
        <v>0</v>
      </c>
    </row>
    <row r="529" spans="1:15" x14ac:dyDescent="0.25">
      <c r="A529" t="s">
        <v>8</v>
      </c>
      <c r="B529">
        <v>25321</v>
      </c>
      <c r="C529" t="s">
        <v>9</v>
      </c>
      <c r="D529">
        <v>50000</v>
      </c>
      <c r="E529">
        <v>544.6</v>
      </c>
      <c r="F529">
        <v>571.78</v>
      </c>
      <c r="H529" t="s">
        <v>8</v>
      </c>
      <c r="I529">
        <v>25306</v>
      </c>
      <c r="J529" t="s">
        <v>9</v>
      </c>
      <c r="K529">
        <v>50000</v>
      </c>
      <c r="L529">
        <v>544.6</v>
      </c>
      <c r="M529">
        <v>571.77</v>
      </c>
      <c r="O529">
        <f t="shared" si="19"/>
        <v>-9.9999999999909051E-3</v>
      </c>
    </row>
    <row r="530" spans="1:15" x14ac:dyDescent="0.25">
      <c r="A530" t="s">
        <v>8</v>
      </c>
      <c r="B530">
        <v>25321</v>
      </c>
      <c r="C530" t="s">
        <v>10</v>
      </c>
      <c r="D530">
        <v>94500</v>
      </c>
      <c r="E530">
        <v>544.6</v>
      </c>
      <c r="F530">
        <v>579.52</v>
      </c>
      <c r="H530" t="s">
        <v>8</v>
      </c>
      <c r="I530">
        <v>25306</v>
      </c>
      <c r="J530" t="s">
        <v>10</v>
      </c>
      <c r="K530">
        <v>94500</v>
      </c>
      <c r="L530">
        <v>544.6</v>
      </c>
      <c r="M530">
        <v>579.51</v>
      </c>
      <c r="O530">
        <f t="shared" si="19"/>
        <v>-9.9999999999909051E-3</v>
      </c>
    </row>
    <row r="531" spans="1:15" x14ac:dyDescent="0.25">
      <c r="O531">
        <f t="shared" si="19"/>
        <v>0</v>
      </c>
    </row>
    <row r="532" spans="1:15" x14ac:dyDescent="0.25">
      <c r="A532" t="s">
        <v>8</v>
      </c>
      <c r="B532" t="s">
        <v>95</v>
      </c>
      <c r="D532" t="s">
        <v>18</v>
      </c>
      <c r="H532" t="s">
        <v>8</v>
      </c>
      <c r="I532" t="s">
        <v>35</v>
      </c>
      <c r="K532" t="s">
        <v>18</v>
      </c>
      <c r="O532">
        <f t="shared" si="19"/>
        <v>0</v>
      </c>
    </row>
    <row r="533" spans="1:15" x14ac:dyDescent="0.25">
      <c r="O533">
        <f t="shared" si="19"/>
        <v>0</v>
      </c>
    </row>
    <row r="534" spans="1:15" x14ac:dyDescent="0.25">
      <c r="A534" t="s">
        <v>8</v>
      </c>
      <c r="B534">
        <v>25421</v>
      </c>
      <c r="C534" t="s">
        <v>9</v>
      </c>
      <c r="D534">
        <v>50000</v>
      </c>
      <c r="E534">
        <v>544.79999999999995</v>
      </c>
      <c r="F534">
        <v>572.4</v>
      </c>
      <c r="H534" t="s">
        <v>8</v>
      </c>
      <c r="I534">
        <v>25406</v>
      </c>
      <c r="J534" t="s">
        <v>9</v>
      </c>
      <c r="K534">
        <v>50000</v>
      </c>
      <c r="L534">
        <v>544.79999999999995</v>
      </c>
      <c r="M534">
        <v>572.38</v>
      </c>
      <c r="O534">
        <f t="shared" si="19"/>
        <v>-1.999999999998181E-2</v>
      </c>
    </row>
    <row r="535" spans="1:15" x14ac:dyDescent="0.25">
      <c r="A535" t="s">
        <v>8</v>
      </c>
      <c r="B535">
        <v>25421</v>
      </c>
      <c r="C535" t="s">
        <v>10</v>
      </c>
      <c r="D535">
        <v>94500</v>
      </c>
      <c r="E535">
        <v>544.79999999999995</v>
      </c>
      <c r="F535">
        <v>580.34</v>
      </c>
      <c r="H535" t="s">
        <v>8</v>
      </c>
      <c r="I535">
        <v>25406</v>
      </c>
      <c r="J535" t="s">
        <v>10</v>
      </c>
      <c r="K535">
        <v>94500</v>
      </c>
      <c r="L535">
        <v>544.79999999999995</v>
      </c>
      <c r="M535">
        <v>580.33000000000004</v>
      </c>
      <c r="O535">
        <f t="shared" si="19"/>
        <v>-9.9999999999909051E-3</v>
      </c>
    </row>
    <row r="536" spans="1:15" x14ac:dyDescent="0.25">
      <c r="O536">
        <f t="shared" si="19"/>
        <v>0</v>
      </c>
    </row>
    <row r="537" spans="1:15" x14ac:dyDescent="0.25">
      <c r="A537" t="s">
        <v>8</v>
      </c>
      <c r="B537">
        <v>25577</v>
      </c>
      <c r="C537" t="s">
        <v>9</v>
      </c>
      <c r="D537">
        <v>50000</v>
      </c>
      <c r="E537">
        <v>544.95000000000005</v>
      </c>
      <c r="F537">
        <v>572.54999999999995</v>
      </c>
      <c r="H537" t="s">
        <v>8</v>
      </c>
      <c r="I537">
        <v>25569</v>
      </c>
      <c r="J537" t="s">
        <v>9</v>
      </c>
      <c r="K537">
        <v>50000</v>
      </c>
      <c r="L537">
        <v>544.95000000000005</v>
      </c>
      <c r="M537">
        <v>572.53</v>
      </c>
      <c r="O537">
        <f t="shared" si="19"/>
        <v>-1.999999999998181E-2</v>
      </c>
    </row>
    <row r="538" spans="1:15" x14ac:dyDescent="0.25">
      <c r="A538" t="s">
        <v>8</v>
      </c>
      <c r="B538">
        <v>25577</v>
      </c>
      <c r="C538" t="s">
        <v>10</v>
      </c>
      <c r="D538">
        <v>94500</v>
      </c>
      <c r="E538">
        <v>544.95000000000005</v>
      </c>
      <c r="F538">
        <v>580.49</v>
      </c>
      <c r="H538" t="s">
        <v>8</v>
      </c>
      <c r="I538">
        <v>25569</v>
      </c>
      <c r="J538" t="s">
        <v>10</v>
      </c>
      <c r="K538">
        <v>94500</v>
      </c>
      <c r="L538">
        <v>544.95000000000005</v>
      </c>
      <c r="M538">
        <v>580.49</v>
      </c>
      <c r="O538">
        <f t="shared" si="19"/>
        <v>0</v>
      </c>
    </row>
    <row r="539" spans="1:15" x14ac:dyDescent="0.25">
      <c r="O539">
        <f t="shared" si="19"/>
        <v>0</v>
      </c>
    </row>
    <row r="540" spans="1:15" x14ac:dyDescent="0.25">
      <c r="A540" t="s">
        <v>8</v>
      </c>
      <c r="B540">
        <v>25578</v>
      </c>
      <c r="C540" t="s">
        <v>9</v>
      </c>
      <c r="D540">
        <v>50000</v>
      </c>
      <c r="E540">
        <v>544.95000000000005</v>
      </c>
      <c r="F540">
        <v>572.54999999999995</v>
      </c>
      <c r="H540" t="s">
        <v>8</v>
      </c>
      <c r="I540">
        <v>25570</v>
      </c>
      <c r="J540" t="s">
        <v>9</v>
      </c>
      <c r="K540">
        <v>50000</v>
      </c>
      <c r="L540">
        <v>544.95000000000005</v>
      </c>
      <c r="M540">
        <v>572.53</v>
      </c>
      <c r="O540">
        <f t="shared" si="19"/>
        <v>-1.999999999998181E-2</v>
      </c>
    </row>
    <row r="541" spans="1:15" x14ac:dyDescent="0.25">
      <c r="A541" t="s">
        <v>8</v>
      </c>
      <c r="B541">
        <v>25578</v>
      </c>
      <c r="C541" t="s">
        <v>10</v>
      </c>
      <c r="D541">
        <v>94500</v>
      </c>
      <c r="E541">
        <v>544.95000000000005</v>
      </c>
      <c r="F541">
        <v>580.38</v>
      </c>
      <c r="H541" t="s">
        <v>8</v>
      </c>
      <c r="I541">
        <v>25570</v>
      </c>
      <c r="J541" t="s">
        <v>10</v>
      </c>
      <c r="K541">
        <v>94500</v>
      </c>
      <c r="L541">
        <v>544.95000000000005</v>
      </c>
      <c r="M541">
        <v>580.37</v>
      </c>
      <c r="O541">
        <f t="shared" si="19"/>
        <v>-9.9999999999909051E-3</v>
      </c>
    </row>
    <row r="542" spans="1:15" x14ac:dyDescent="0.25">
      <c r="O542">
        <f t="shared" si="19"/>
        <v>0</v>
      </c>
    </row>
    <row r="543" spans="1:15" x14ac:dyDescent="0.25">
      <c r="A543" t="s">
        <v>8</v>
      </c>
      <c r="B543">
        <v>25618</v>
      </c>
      <c r="C543" t="s">
        <v>9</v>
      </c>
      <c r="D543">
        <v>50000</v>
      </c>
      <c r="E543">
        <v>545.02</v>
      </c>
      <c r="F543">
        <v>572.55999999999995</v>
      </c>
      <c r="H543" t="s">
        <v>8</v>
      </c>
      <c r="I543">
        <v>25612</v>
      </c>
      <c r="J543" t="s">
        <v>9</v>
      </c>
      <c r="K543">
        <v>50000</v>
      </c>
      <c r="L543">
        <v>545.02</v>
      </c>
      <c r="M543">
        <v>572.54999999999995</v>
      </c>
      <c r="O543">
        <f t="shared" si="19"/>
        <v>-9.9999999999909051E-3</v>
      </c>
    </row>
    <row r="544" spans="1:15" x14ac:dyDescent="0.25">
      <c r="A544" t="s">
        <v>8</v>
      </c>
      <c r="B544">
        <v>25618</v>
      </c>
      <c r="C544" t="s">
        <v>10</v>
      </c>
      <c r="D544">
        <v>94500</v>
      </c>
      <c r="E544">
        <v>545.02</v>
      </c>
      <c r="F544">
        <v>580.71</v>
      </c>
      <c r="H544" t="s">
        <v>8</v>
      </c>
      <c r="I544">
        <v>25612</v>
      </c>
      <c r="J544" t="s">
        <v>10</v>
      </c>
      <c r="K544">
        <v>94500</v>
      </c>
      <c r="L544">
        <v>545.02</v>
      </c>
      <c r="M544">
        <v>580.70000000000005</v>
      </c>
      <c r="O544">
        <f t="shared" si="19"/>
        <v>-9.9999999999909051E-3</v>
      </c>
    </row>
    <row r="545" spans="1:25" x14ac:dyDescent="0.25">
      <c r="O545">
        <f t="shared" si="19"/>
        <v>0</v>
      </c>
    </row>
    <row r="546" spans="1:25" x14ac:dyDescent="0.25">
      <c r="A546" t="s">
        <v>8</v>
      </c>
      <c r="B546" t="s">
        <v>96</v>
      </c>
      <c r="D546" t="s">
        <v>12</v>
      </c>
      <c r="H546" t="s">
        <v>8</v>
      </c>
      <c r="I546" t="s">
        <v>36</v>
      </c>
      <c r="K546" t="s">
        <v>12</v>
      </c>
      <c r="O546">
        <f t="shared" si="19"/>
        <v>0</v>
      </c>
    </row>
    <row r="547" spans="1:25" x14ac:dyDescent="0.25">
      <c r="O547">
        <f t="shared" si="19"/>
        <v>0</v>
      </c>
    </row>
    <row r="548" spans="1:25" x14ac:dyDescent="0.25">
      <c r="A548" t="s">
        <v>8</v>
      </c>
      <c r="B548">
        <v>25699</v>
      </c>
      <c r="C548" t="s">
        <v>9</v>
      </c>
      <c r="D548">
        <v>50000</v>
      </c>
      <c r="E548">
        <v>545.15</v>
      </c>
      <c r="F548">
        <v>572.66</v>
      </c>
      <c r="H548" t="s">
        <v>8</v>
      </c>
      <c r="I548">
        <v>25693</v>
      </c>
      <c r="J548" t="s">
        <v>9</v>
      </c>
      <c r="K548">
        <v>50000</v>
      </c>
      <c r="L548">
        <v>545.15</v>
      </c>
      <c r="M548">
        <v>572.65</v>
      </c>
      <c r="O548">
        <f t="shared" si="19"/>
        <v>-9.9999999999909051E-3</v>
      </c>
    </row>
    <row r="549" spans="1:25" x14ac:dyDescent="0.25">
      <c r="A549" t="s">
        <v>8</v>
      </c>
      <c r="B549">
        <v>25699</v>
      </c>
      <c r="C549" t="s">
        <v>10</v>
      </c>
      <c r="D549">
        <v>94500</v>
      </c>
      <c r="E549">
        <v>545.15</v>
      </c>
      <c r="F549">
        <v>580.92999999999995</v>
      </c>
      <c r="H549" t="s">
        <v>8</v>
      </c>
      <c r="I549">
        <v>25693</v>
      </c>
      <c r="J549" t="s">
        <v>10</v>
      </c>
      <c r="K549">
        <v>94500</v>
      </c>
      <c r="L549">
        <v>545.15</v>
      </c>
      <c r="M549">
        <v>580.92999999999995</v>
      </c>
      <c r="O549">
        <f t="shared" si="19"/>
        <v>0</v>
      </c>
    </row>
    <row r="550" spans="1:25" x14ac:dyDescent="0.25">
      <c r="O550">
        <f t="shared" si="19"/>
        <v>0</v>
      </c>
    </row>
    <row r="551" spans="1:25" x14ac:dyDescent="0.25">
      <c r="A551" t="s">
        <v>8</v>
      </c>
      <c r="B551">
        <v>25738</v>
      </c>
      <c r="C551" t="s">
        <v>9</v>
      </c>
      <c r="D551">
        <v>50000</v>
      </c>
      <c r="E551">
        <v>545.23</v>
      </c>
      <c r="F551">
        <v>572.67999999999995</v>
      </c>
      <c r="H551" t="s">
        <v>8</v>
      </c>
      <c r="I551">
        <v>25735</v>
      </c>
      <c r="J551" t="s">
        <v>9</v>
      </c>
      <c r="K551">
        <v>50000</v>
      </c>
      <c r="L551">
        <v>545.23</v>
      </c>
      <c r="M551">
        <v>572.66</v>
      </c>
      <c r="O551">
        <f t="shared" si="19"/>
        <v>-1.999999999998181E-2</v>
      </c>
    </row>
    <row r="552" spans="1:25" x14ac:dyDescent="0.25">
      <c r="A552" t="s">
        <v>8</v>
      </c>
      <c r="B552">
        <v>25738</v>
      </c>
      <c r="C552" t="s">
        <v>10</v>
      </c>
      <c r="D552">
        <v>94500</v>
      </c>
      <c r="E552">
        <v>545.23</v>
      </c>
      <c r="F552">
        <v>580.85</v>
      </c>
      <c r="H552" t="s">
        <v>8</v>
      </c>
      <c r="I552">
        <v>25735</v>
      </c>
      <c r="J552" t="s">
        <v>10</v>
      </c>
      <c r="K552">
        <v>94500</v>
      </c>
      <c r="L552">
        <v>545.23</v>
      </c>
      <c r="M552">
        <v>580.84</v>
      </c>
      <c r="O552">
        <f t="shared" si="19"/>
        <v>-9.9999999999909051E-3</v>
      </c>
    </row>
    <row r="553" spans="1:25" x14ac:dyDescent="0.25">
      <c r="O553">
        <f t="shared" si="19"/>
        <v>0</v>
      </c>
      <c r="Y553" s="1"/>
    </row>
    <row r="554" spans="1:25" x14ac:dyDescent="0.25">
      <c r="A554" t="s">
        <v>8</v>
      </c>
      <c r="B554">
        <v>25739</v>
      </c>
      <c r="C554" t="s">
        <v>9</v>
      </c>
      <c r="D554">
        <v>50000</v>
      </c>
      <c r="E554">
        <v>545.23</v>
      </c>
      <c r="F554">
        <v>572.67999999999995</v>
      </c>
      <c r="H554" t="s">
        <v>8</v>
      </c>
      <c r="I554">
        <v>25737</v>
      </c>
      <c r="J554" t="s">
        <v>9</v>
      </c>
      <c r="K554">
        <v>50000</v>
      </c>
      <c r="L554">
        <v>545.23</v>
      </c>
      <c r="M554">
        <v>572.66999999999996</v>
      </c>
      <c r="O554">
        <f t="shared" si="19"/>
        <v>-9.9999999999909051E-3</v>
      </c>
    </row>
    <row r="555" spans="1:25" x14ac:dyDescent="0.25">
      <c r="A555" t="s">
        <v>8</v>
      </c>
      <c r="B555">
        <v>25739</v>
      </c>
      <c r="C555" t="s">
        <v>10</v>
      </c>
      <c r="D555">
        <v>94500</v>
      </c>
      <c r="E555">
        <v>545.23</v>
      </c>
      <c r="F555">
        <v>581.11</v>
      </c>
      <c r="H555" t="s">
        <v>8</v>
      </c>
      <c r="I555">
        <v>25737</v>
      </c>
      <c r="J555" t="s">
        <v>10</v>
      </c>
      <c r="K555">
        <v>94500</v>
      </c>
      <c r="L555">
        <v>545.23</v>
      </c>
      <c r="M555">
        <v>581.1</v>
      </c>
      <c r="O555">
        <f t="shared" si="19"/>
        <v>-9.9999999999909051E-3</v>
      </c>
    </row>
    <row r="556" spans="1:25" x14ac:dyDescent="0.25">
      <c r="O556">
        <f t="shared" si="19"/>
        <v>0</v>
      </c>
    </row>
    <row r="557" spans="1:25" x14ac:dyDescent="0.25">
      <c r="A557" t="s">
        <v>8</v>
      </c>
      <c r="B557">
        <v>26300</v>
      </c>
      <c r="C557" t="s">
        <v>9</v>
      </c>
      <c r="D557">
        <v>50000</v>
      </c>
      <c r="E557">
        <v>545.9</v>
      </c>
      <c r="F557">
        <v>573.23</v>
      </c>
      <c r="H557" t="s">
        <v>8</v>
      </c>
      <c r="I557">
        <v>26285</v>
      </c>
      <c r="J557" t="s">
        <v>9</v>
      </c>
      <c r="K557">
        <v>50000</v>
      </c>
      <c r="L557">
        <v>545.9</v>
      </c>
      <c r="M557">
        <v>573.22</v>
      </c>
      <c r="O557">
        <f t="shared" si="19"/>
        <v>-9.9999999999909051E-3</v>
      </c>
    </row>
    <row r="558" spans="1:25" x14ac:dyDescent="0.25">
      <c r="A558" t="s">
        <v>8</v>
      </c>
      <c r="B558">
        <v>26300</v>
      </c>
      <c r="C558" t="s">
        <v>10</v>
      </c>
      <c r="D558">
        <v>94500</v>
      </c>
      <c r="E558">
        <v>545.9</v>
      </c>
      <c r="F558">
        <v>581.61</v>
      </c>
      <c r="H558" t="s">
        <v>8</v>
      </c>
      <c r="I558">
        <v>26285</v>
      </c>
      <c r="J558" t="s">
        <v>10</v>
      </c>
      <c r="K558">
        <v>94500</v>
      </c>
      <c r="L558">
        <v>545.9</v>
      </c>
      <c r="M558">
        <v>581.6</v>
      </c>
      <c r="O558">
        <f t="shared" si="19"/>
        <v>-9.9999999999909051E-3</v>
      </c>
    </row>
    <row r="559" spans="1:25" x14ac:dyDescent="0.25">
      <c r="O559">
        <f t="shared" si="19"/>
        <v>0</v>
      </c>
    </row>
    <row r="560" spans="1:25" x14ac:dyDescent="0.25">
      <c r="A560" t="s">
        <v>8</v>
      </c>
      <c r="B560">
        <v>27364</v>
      </c>
      <c r="C560" t="s">
        <v>9</v>
      </c>
      <c r="D560">
        <v>50000</v>
      </c>
      <c r="E560">
        <v>547.29999999999995</v>
      </c>
      <c r="F560">
        <v>574.53</v>
      </c>
      <c r="H560" t="s">
        <v>8</v>
      </c>
      <c r="I560">
        <v>27347</v>
      </c>
      <c r="J560" t="s">
        <v>9</v>
      </c>
      <c r="K560">
        <v>50000</v>
      </c>
      <c r="L560">
        <v>547.29999999999995</v>
      </c>
      <c r="M560">
        <v>574.52</v>
      </c>
      <c r="O560">
        <f t="shared" si="19"/>
        <v>-9.9999999999909051E-3</v>
      </c>
    </row>
    <row r="561" spans="1:15" x14ac:dyDescent="0.25">
      <c r="A561" t="s">
        <v>8</v>
      </c>
      <c r="B561">
        <v>27364</v>
      </c>
      <c r="C561" t="s">
        <v>10</v>
      </c>
      <c r="D561">
        <v>94500</v>
      </c>
      <c r="E561">
        <v>547.29999999999995</v>
      </c>
      <c r="F561">
        <v>582.35</v>
      </c>
      <c r="H561" t="s">
        <v>8</v>
      </c>
      <c r="I561">
        <v>27347</v>
      </c>
      <c r="J561" t="s">
        <v>10</v>
      </c>
      <c r="K561">
        <v>94500</v>
      </c>
      <c r="L561">
        <v>547.29999999999995</v>
      </c>
      <c r="M561">
        <v>582.34</v>
      </c>
      <c r="O561">
        <f t="shared" si="19"/>
        <v>-9.9999999999909051E-3</v>
      </c>
    </row>
    <row r="562" spans="1:15" x14ac:dyDescent="0.25">
      <c r="O562">
        <f t="shared" si="19"/>
        <v>0</v>
      </c>
    </row>
    <row r="563" spans="1:15" x14ac:dyDescent="0.25">
      <c r="A563" t="s">
        <v>8</v>
      </c>
      <c r="B563">
        <v>28689</v>
      </c>
      <c r="C563" t="s">
        <v>9</v>
      </c>
      <c r="D563">
        <v>50000</v>
      </c>
      <c r="E563">
        <v>551.29999999999995</v>
      </c>
      <c r="F563">
        <v>576.69000000000005</v>
      </c>
      <c r="H563" t="s">
        <v>8</v>
      </c>
      <c r="I563">
        <v>28671</v>
      </c>
      <c r="J563" t="s">
        <v>9</v>
      </c>
      <c r="K563">
        <v>50000</v>
      </c>
      <c r="L563">
        <v>551.29999999999995</v>
      </c>
      <c r="M563">
        <v>576.69000000000005</v>
      </c>
      <c r="O563">
        <f t="shared" si="19"/>
        <v>0</v>
      </c>
    </row>
    <row r="564" spans="1:15" x14ac:dyDescent="0.25">
      <c r="A564" t="s">
        <v>8</v>
      </c>
      <c r="B564">
        <v>28689</v>
      </c>
      <c r="C564" t="s">
        <v>10</v>
      </c>
      <c r="D564">
        <v>94500</v>
      </c>
      <c r="E564">
        <v>551.29999999999995</v>
      </c>
      <c r="F564">
        <v>584.75</v>
      </c>
      <c r="H564" t="s">
        <v>8</v>
      </c>
      <c r="I564">
        <v>28671</v>
      </c>
      <c r="J564" t="s">
        <v>10</v>
      </c>
      <c r="K564">
        <v>94500</v>
      </c>
      <c r="L564">
        <v>551.29999999999995</v>
      </c>
      <c r="M564">
        <v>584.74</v>
      </c>
      <c r="O564">
        <f t="shared" si="19"/>
        <v>-9.9999999999909051E-3</v>
      </c>
    </row>
    <row r="565" spans="1:15" x14ac:dyDescent="0.25">
      <c r="O565">
        <f t="shared" si="19"/>
        <v>0</v>
      </c>
    </row>
    <row r="566" spans="1:15" x14ac:dyDescent="0.25">
      <c r="A566" t="s">
        <v>8</v>
      </c>
      <c r="B566">
        <v>29435</v>
      </c>
      <c r="C566" t="s">
        <v>9</v>
      </c>
      <c r="D566">
        <v>50000</v>
      </c>
      <c r="E566">
        <v>554.4</v>
      </c>
      <c r="F566">
        <v>577.82000000000005</v>
      </c>
      <c r="H566" t="s">
        <v>8</v>
      </c>
      <c r="I566">
        <v>29412</v>
      </c>
      <c r="J566" t="s">
        <v>9</v>
      </c>
      <c r="K566">
        <v>50000</v>
      </c>
      <c r="L566">
        <v>554.4</v>
      </c>
      <c r="M566">
        <v>577.83000000000004</v>
      </c>
      <c r="O566">
        <f t="shared" si="19"/>
        <v>9.9999999999909051E-3</v>
      </c>
    </row>
    <row r="567" spans="1:15" x14ac:dyDescent="0.25">
      <c r="A567" t="s">
        <v>8</v>
      </c>
      <c r="B567">
        <v>29435</v>
      </c>
      <c r="C567" t="s">
        <v>10</v>
      </c>
      <c r="D567">
        <v>94500</v>
      </c>
      <c r="E567">
        <v>554.4</v>
      </c>
      <c r="F567">
        <v>587.16</v>
      </c>
      <c r="H567" t="s">
        <v>8</v>
      </c>
      <c r="I567">
        <v>29412</v>
      </c>
      <c r="J567" t="s">
        <v>10</v>
      </c>
      <c r="K567">
        <v>94500</v>
      </c>
      <c r="L567">
        <v>554.4</v>
      </c>
      <c r="M567">
        <v>587.16</v>
      </c>
      <c r="O567">
        <f t="shared" si="19"/>
        <v>0</v>
      </c>
    </row>
    <row r="568" spans="1:15" x14ac:dyDescent="0.25">
      <c r="O568">
        <f t="shared" si="19"/>
        <v>0</v>
      </c>
    </row>
    <row r="569" spans="1:15" x14ac:dyDescent="0.25">
      <c r="A569" t="s">
        <v>8</v>
      </c>
      <c r="B569" t="s">
        <v>97</v>
      </c>
      <c r="D569" t="s">
        <v>18</v>
      </c>
      <c r="H569" t="s">
        <v>8</v>
      </c>
      <c r="I569" t="s">
        <v>37</v>
      </c>
      <c r="K569" t="s">
        <v>18</v>
      </c>
      <c r="O569">
        <f t="shared" si="19"/>
        <v>0</v>
      </c>
    </row>
    <row r="570" spans="1:15" x14ac:dyDescent="0.25">
      <c r="O570">
        <f t="shared" si="19"/>
        <v>0</v>
      </c>
    </row>
    <row r="571" spans="1:15" x14ac:dyDescent="0.25">
      <c r="A571" t="s">
        <v>8</v>
      </c>
      <c r="B571">
        <v>29485</v>
      </c>
      <c r="C571" t="s">
        <v>9</v>
      </c>
      <c r="D571">
        <v>50000</v>
      </c>
      <c r="E571">
        <v>554.4</v>
      </c>
      <c r="F571">
        <v>578.44000000000005</v>
      </c>
      <c r="H571" t="s">
        <v>8</v>
      </c>
      <c r="I571">
        <v>29512</v>
      </c>
      <c r="J571" t="s">
        <v>9</v>
      </c>
      <c r="K571">
        <v>50000</v>
      </c>
      <c r="L571">
        <v>554.79999999999995</v>
      </c>
      <c r="M571">
        <v>578.41</v>
      </c>
      <c r="O571">
        <f t="shared" si="19"/>
        <v>-3.0000000000086402E-2</v>
      </c>
    </row>
    <row r="572" spans="1:15" x14ac:dyDescent="0.25">
      <c r="A572" t="s">
        <v>8</v>
      </c>
      <c r="B572">
        <v>29485</v>
      </c>
      <c r="C572" t="s">
        <v>10</v>
      </c>
      <c r="D572">
        <v>94500</v>
      </c>
      <c r="E572">
        <v>554.4</v>
      </c>
      <c r="F572">
        <v>587.29</v>
      </c>
      <c r="H572" t="s">
        <v>8</v>
      </c>
      <c r="I572">
        <v>29512</v>
      </c>
      <c r="J572" t="s">
        <v>10</v>
      </c>
      <c r="K572">
        <v>94500</v>
      </c>
      <c r="L572">
        <v>554.79999999999995</v>
      </c>
      <c r="M572">
        <v>587.28</v>
      </c>
      <c r="O572">
        <f t="shared" si="19"/>
        <v>-9.9999999999909051E-3</v>
      </c>
    </row>
    <row r="574" spans="1:15" x14ac:dyDescent="0.25">
      <c r="A574" t="s">
        <v>8</v>
      </c>
      <c r="B574">
        <v>29535</v>
      </c>
      <c r="C574" t="s">
        <v>9</v>
      </c>
      <c r="D574">
        <v>50000</v>
      </c>
      <c r="E574">
        <v>554.79999999999995</v>
      </c>
      <c r="F574">
        <v>578.53</v>
      </c>
    </row>
    <row r="575" spans="1:15" x14ac:dyDescent="0.25">
      <c r="A575" t="s">
        <v>8</v>
      </c>
      <c r="B575">
        <v>29535</v>
      </c>
      <c r="C575" t="s">
        <v>10</v>
      </c>
      <c r="D575">
        <v>94500</v>
      </c>
      <c r="E575">
        <v>554.79999999999995</v>
      </c>
      <c r="F575">
        <v>587.39</v>
      </c>
    </row>
    <row r="577" spans="1:15" x14ac:dyDescent="0.25">
      <c r="A577" t="s">
        <v>8</v>
      </c>
      <c r="B577">
        <v>29613</v>
      </c>
      <c r="C577" t="s">
        <v>9</v>
      </c>
      <c r="D577">
        <v>50000</v>
      </c>
      <c r="E577">
        <v>555.1</v>
      </c>
      <c r="F577">
        <v>578.59</v>
      </c>
      <c r="H577" t="s">
        <v>8</v>
      </c>
      <c r="I577">
        <v>29588</v>
      </c>
      <c r="J577" t="s">
        <v>9</v>
      </c>
      <c r="K577">
        <v>50000</v>
      </c>
      <c r="L577">
        <v>555.1</v>
      </c>
      <c r="M577">
        <v>578.47</v>
      </c>
      <c r="O577">
        <f t="shared" si="19"/>
        <v>-0.12000000000000455</v>
      </c>
    </row>
    <row r="578" spans="1:15" x14ac:dyDescent="0.25">
      <c r="A578" t="s">
        <v>8</v>
      </c>
      <c r="B578">
        <v>29613</v>
      </c>
      <c r="C578" t="s">
        <v>10</v>
      </c>
      <c r="D578">
        <v>94500</v>
      </c>
      <c r="E578">
        <v>555.1</v>
      </c>
      <c r="F578">
        <v>586.97</v>
      </c>
      <c r="H578" t="s">
        <v>8</v>
      </c>
      <c r="I578">
        <v>29588</v>
      </c>
      <c r="J578" t="s">
        <v>10</v>
      </c>
      <c r="K578">
        <v>94500</v>
      </c>
      <c r="L578">
        <v>555.1</v>
      </c>
      <c r="M578">
        <v>586.85</v>
      </c>
      <c r="O578">
        <f t="shared" si="19"/>
        <v>-0.12000000000000455</v>
      </c>
    </row>
    <row r="580" spans="1:15" x14ac:dyDescent="0.25">
      <c r="A580" t="s">
        <v>8</v>
      </c>
      <c r="B580" t="s">
        <v>98</v>
      </c>
      <c r="D580" t="s">
        <v>18</v>
      </c>
      <c r="H580" t="s">
        <v>8</v>
      </c>
      <c r="I580" t="s">
        <v>38</v>
      </c>
      <c r="K580" t="s">
        <v>18</v>
      </c>
    </row>
    <row r="582" spans="1:15" x14ac:dyDescent="0.25">
      <c r="A582" t="s">
        <v>8</v>
      </c>
      <c r="B582">
        <v>29638</v>
      </c>
      <c r="C582" t="s">
        <v>9</v>
      </c>
      <c r="D582">
        <v>50000</v>
      </c>
      <c r="E582">
        <v>555.29999999999995</v>
      </c>
      <c r="F582">
        <v>579.01</v>
      </c>
    </row>
    <row r="583" spans="1:15" x14ac:dyDescent="0.25">
      <c r="A583" t="s">
        <v>8</v>
      </c>
      <c r="B583">
        <v>29638</v>
      </c>
      <c r="C583" t="s">
        <v>10</v>
      </c>
      <c r="D583">
        <v>94500</v>
      </c>
      <c r="E583">
        <v>555.29999999999995</v>
      </c>
      <c r="F583">
        <v>586.91</v>
      </c>
    </row>
    <row r="585" spans="1:15" x14ac:dyDescent="0.25">
      <c r="A585" t="s">
        <v>8</v>
      </c>
      <c r="B585">
        <v>29663</v>
      </c>
      <c r="C585" t="s">
        <v>9</v>
      </c>
      <c r="D585">
        <v>50000</v>
      </c>
      <c r="E585">
        <v>555.29999999999995</v>
      </c>
      <c r="F585">
        <v>579.07000000000005</v>
      </c>
      <c r="H585" t="s">
        <v>8</v>
      </c>
      <c r="I585">
        <v>29633</v>
      </c>
      <c r="J585" t="s">
        <v>9</v>
      </c>
      <c r="K585">
        <v>50000</v>
      </c>
      <c r="L585">
        <v>555.29999999999995</v>
      </c>
      <c r="M585">
        <v>578.9</v>
      </c>
      <c r="O585">
        <f t="shared" ref="O585:O648" si="20">M585-F585</f>
        <v>-0.17000000000007276</v>
      </c>
    </row>
    <row r="586" spans="1:15" x14ac:dyDescent="0.25">
      <c r="A586" t="s">
        <v>8</v>
      </c>
      <c r="B586">
        <v>29663</v>
      </c>
      <c r="C586" t="s">
        <v>10</v>
      </c>
      <c r="D586">
        <v>94500</v>
      </c>
      <c r="E586">
        <v>555.29999999999995</v>
      </c>
      <c r="F586">
        <v>587.03</v>
      </c>
      <c r="H586" t="s">
        <v>8</v>
      </c>
      <c r="I586">
        <v>29633</v>
      </c>
      <c r="J586" t="s">
        <v>10</v>
      </c>
      <c r="K586">
        <v>94500</v>
      </c>
      <c r="L586">
        <v>555.29999999999995</v>
      </c>
      <c r="M586">
        <v>586.76</v>
      </c>
      <c r="O586">
        <f t="shared" si="20"/>
        <v>-0.26999999999998181</v>
      </c>
    </row>
    <row r="587" spans="1:15" x14ac:dyDescent="0.25">
      <c r="O587">
        <f t="shared" si="20"/>
        <v>0</v>
      </c>
    </row>
    <row r="588" spans="1:15" x14ac:dyDescent="0.25">
      <c r="A588" t="s">
        <v>8</v>
      </c>
      <c r="B588">
        <v>30174</v>
      </c>
      <c r="C588" t="s">
        <v>9</v>
      </c>
      <c r="D588">
        <v>50000</v>
      </c>
      <c r="E588">
        <v>556.4</v>
      </c>
      <c r="F588">
        <v>580.4</v>
      </c>
      <c r="H588" t="s">
        <v>8</v>
      </c>
      <c r="I588">
        <v>30148</v>
      </c>
      <c r="J588" t="s">
        <v>9</v>
      </c>
      <c r="K588">
        <v>50000</v>
      </c>
      <c r="L588">
        <v>556.4</v>
      </c>
      <c r="M588">
        <v>580.29</v>
      </c>
      <c r="O588">
        <f t="shared" si="20"/>
        <v>-0.11000000000001364</v>
      </c>
    </row>
    <row r="589" spans="1:15" x14ac:dyDescent="0.25">
      <c r="A589" t="s">
        <v>8</v>
      </c>
      <c r="B589">
        <v>30174</v>
      </c>
      <c r="C589" t="s">
        <v>10</v>
      </c>
      <c r="D589">
        <v>94500</v>
      </c>
      <c r="E589">
        <v>556.4</v>
      </c>
      <c r="F589">
        <v>587.23</v>
      </c>
      <c r="H589" t="s">
        <v>8</v>
      </c>
      <c r="I589">
        <v>30148</v>
      </c>
      <c r="J589" t="s">
        <v>10</v>
      </c>
      <c r="K589">
        <v>94500</v>
      </c>
      <c r="L589">
        <v>556.4</v>
      </c>
      <c r="M589">
        <v>587.09</v>
      </c>
      <c r="O589">
        <f t="shared" si="20"/>
        <v>-0.13999999999998636</v>
      </c>
    </row>
    <row r="590" spans="1:15" x14ac:dyDescent="0.25">
      <c r="O590">
        <f t="shared" si="20"/>
        <v>0</v>
      </c>
    </row>
    <row r="591" spans="1:15" x14ac:dyDescent="0.25">
      <c r="A591" t="s">
        <v>8</v>
      </c>
      <c r="B591">
        <v>30913</v>
      </c>
      <c r="C591" t="s">
        <v>9</v>
      </c>
      <c r="D591">
        <v>50000</v>
      </c>
      <c r="E591">
        <v>557.29999999999995</v>
      </c>
      <c r="F591">
        <v>581.58000000000004</v>
      </c>
      <c r="H591" t="s">
        <v>8</v>
      </c>
      <c r="I591">
        <v>30889</v>
      </c>
      <c r="J591" t="s">
        <v>9</v>
      </c>
      <c r="K591">
        <v>50000</v>
      </c>
      <c r="L591">
        <v>557.29999999999995</v>
      </c>
      <c r="M591">
        <v>581.53</v>
      </c>
      <c r="O591">
        <f t="shared" si="20"/>
        <v>-5.0000000000068212E-2</v>
      </c>
    </row>
    <row r="592" spans="1:15" x14ac:dyDescent="0.25">
      <c r="A592" t="s">
        <v>8</v>
      </c>
      <c r="B592">
        <v>30913</v>
      </c>
      <c r="C592" t="s">
        <v>10</v>
      </c>
      <c r="D592">
        <v>94500</v>
      </c>
      <c r="E592">
        <v>557.29999999999995</v>
      </c>
      <c r="F592">
        <v>588.55999999999995</v>
      </c>
      <c r="H592" t="s">
        <v>8</v>
      </c>
      <c r="I592">
        <v>30889</v>
      </c>
      <c r="J592" t="s">
        <v>10</v>
      </c>
      <c r="K592">
        <v>94500</v>
      </c>
      <c r="L592">
        <v>557.29999999999995</v>
      </c>
      <c r="M592">
        <v>588.53</v>
      </c>
      <c r="O592">
        <f t="shared" si="20"/>
        <v>-2.9999999999972715E-2</v>
      </c>
    </row>
    <row r="593" spans="1:15" x14ac:dyDescent="0.25">
      <c r="O593">
        <f t="shared" si="20"/>
        <v>0</v>
      </c>
    </row>
    <row r="594" spans="1:15" x14ac:dyDescent="0.25">
      <c r="A594" t="s">
        <v>8</v>
      </c>
      <c r="B594">
        <v>31770</v>
      </c>
      <c r="C594" t="s">
        <v>9</v>
      </c>
      <c r="D594">
        <v>50000</v>
      </c>
      <c r="E594">
        <v>558.29999999999995</v>
      </c>
      <c r="F594">
        <v>582.98</v>
      </c>
      <c r="H594" t="s">
        <v>8</v>
      </c>
      <c r="I594">
        <v>31742</v>
      </c>
      <c r="J594" t="s">
        <v>9</v>
      </c>
      <c r="K594">
        <v>50000</v>
      </c>
      <c r="L594">
        <v>558.29999999999995</v>
      </c>
      <c r="M594">
        <v>582.96</v>
      </c>
      <c r="O594">
        <f t="shared" si="20"/>
        <v>-1.999999999998181E-2</v>
      </c>
    </row>
    <row r="595" spans="1:15" x14ac:dyDescent="0.25">
      <c r="A595" t="s">
        <v>8</v>
      </c>
      <c r="B595">
        <v>31770</v>
      </c>
      <c r="C595" t="s">
        <v>10</v>
      </c>
      <c r="D595">
        <v>94500</v>
      </c>
      <c r="E595">
        <v>558.29999999999995</v>
      </c>
      <c r="F595">
        <v>591.28</v>
      </c>
      <c r="H595" t="s">
        <v>8</v>
      </c>
      <c r="I595">
        <v>31742</v>
      </c>
      <c r="J595" t="s">
        <v>10</v>
      </c>
      <c r="K595">
        <v>94500</v>
      </c>
      <c r="L595">
        <v>558.29999999999995</v>
      </c>
      <c r="M595">
        <v>591.28</v>
      </c>
      <c r="O595">
        <f t="shared" si="20"/>
        <v>0</v>
      </c>
    </row>
    <row r="596" spans="1:15" x14ac:dyDescent="0.25">
      <c r="O596">
        <f t="shared" si="20"/>
        <v>0</v>
      </c>
    </row>
    <row r="597" spans="1:15" x14ac:dyDescent="0.25">
      <c r="A597" t="s">
        <v>8</v>
      </c>
      <c r="B597">
        <v>32371</v>
      </c>
      <c r="C597" t="s">
        <v>9</v>
      </c>
      <c r="D597">
        <v>50000</v>
      </c>
      <c r="E597">
        <v>563</v>
      </c>
      <c r="F597">
        <v>583.94000000000005</v>
      </c>
      <c r="H597" t="s">
        <v>8</v>
      </c>
      <c r="I597">
        <v>32342</v>
      </c>
      <c r="J597" t="s">
        <v>9</v>
      </c>
      <c r="K597">
        <v>50000</v>
      </c>
      <c r="L597">
        <v>563</v>
      </c>
      <c r="M597">
        <v>583.91999999999996</v>
      </c>
      <c r="O597">
        <f t="shared" si="20"/>
        <v>-2.0000000000095497E-2</v>
      </c>
    </row>
    <row r="598" spans="1:15" x14ac:dyDescent="0.25">
      <c r="A598" t="s">
        <v>8</v>
      </c>
      <c r="B598">
        <v>32371</v>
      </c>
      <c r="C598" t="s">
        <v>10</v>
      </c>
      <c r="D598">
        <v>94500</v>
      </c>
      <c r="E598">
        <v>563</v>
      </c>
      <c r="F598">
        <v>592.53</v>
      </c>
      <c r="H598" t="s">
        <v>8</v>
      </c>
      <c r="I598">
        <v>32342</v>
      </c>
      <c r="J598" t="s">
        <v>10</v>
      </c>
      <c r="K598">
        <v>94500</v>
      </c>
      <c r="L598">
        <v>563</v>
      </c>
      <c r="M598">
        <v>592.54999999999995</v>
      </c>
      <c r="O598">
        <f t="shared" si="20"/>
        <v>1.999999999998181E-2</v>
      </c>
    </row>
    <row r="599" spans="1:15" x14ac:dyDescent="0.25">
      <c r="O599">
        <f t="shared" si="20"/>
        <v>0</v>
      </c>
    </row>
    <row r="600" spans="1:15" x14ac:dyDescent="0.25">
      <c r="A600" t="s">
        <v>8</v>
      </c>
      <c r="B600">
        <v>32602</v>
      </c>
      <c r="C600" t="s">
        <v>9</v>
      </c>
      <c r="D600">
        <v>50000</v>
      </c>
      <c r="E600">
        <v>563</v>
      </c>
      <c r="F600">
        <v>584.26</v>
      </c>
      <c r="H600" t="s">
        <v>8</v>
      </c>
      <c r="I600">
        <v>32569</v>
      </c>
      <c r="J600" t="s">
        <v>9</v>
      </c>
      <c r="K600">
        <v>50000</v>
      </c>
      <c r="L600">
        <v>563</v>
      </c>
      <c r="M600">
        <v>584.24</v>
      </c>
      <c r="O600">
        <f t="shared" si="20"/>
        <v>-1.999999999998181E-2</v>
      </c>
    </row>
    <row r="601" spans="1:15" x14ac:dyDescent="0.25">
      <c r="A601" t="s">
        <v>8</v>
      </c>
      <c r="B601">
        <v>32602</v>
      </c>
      <c r="C601" t="s">
        <v>10</v>
      </c>
      <c r="D601">
        <v>94500</v>
      </c>
      <c r="E601">
        <v>563</v>
      </c>
      <c r="F601">
        <v>591.79999999999995</v>
      </c>
      <c r="H601" t="s">
        <v>8</v>
      </c>
      <c r="I601">
        <v>32569</v>
      </c>
      <c r="J601" t="s">
        <v>10</v>
      </c>
      <c r="K601">
        <v>94500</v>
      </c>
      <c r="L601">
        <v>563</v>
      </c>
      <c r="M601">
        <v>591.80999999999995</v>
      </c>
      <c r="O601">
        <f t="shared" si="20"/>
        <v>9.9999999999909051E-3</v>
      </c>
    </row>
    <row r="603" spans="1:15" x14ac:dyDescent="0.25">
      <c r="A603" t="s">
        <v>8</v>
      </c>
      <c r="B603" t="s">
        <v>99</v>
      </c>
      <c r="D603" t="s">
        <v>12</v>
      </c>
      <c r="H603" t="s">
        <v>8</v>
      </c>
      <c r="I603" t="s">
        <v>39</v>
      </c>
      <c r="K603" t="s">
        <v>12</v>
      </c>
    </row>
    <row r="605" spans="1:15" x14ac:dyDescent="0.25">
      <c r="A605" t="s">
        <v>8</v>
      </c>
      <c r="B605">
        <v>32794</v>
      </c>
      <c r="C605" t="s">
        <v>9</v>
      </c>
      <c r="D605">
        <v>50000</v>
      </c>
      <c r="E605">
        <v>563</v>
      </c>
      <c r="F605">
        <v>584.82000000000005</v>
      </c>
      <c r="H605" t="s">
        <v>8</v>
      </c>
      <c r="I605">
        <v>32763</v>
      </c>
      <c r="J605" t="s">
        <v>9</v>
      </c>
      <c r="K605">
        <v>50000</v>
      </c>
      <c r="L605">
        <v>563</v>
      </c>
      <c r="M605">
        <v>584.79999999999995</v>
      </c>
      <c r="O605">
        <f t="shared" si="20"/>
        <v>-2.0000000000095497E-2</v>
      </c>
    </row>
    <row r="606" spans="1:15" x14ac:dyDescent="0.25">
      <c r="A606" t="s">
        <v>8</v>
      </c>
      <c r="B606">
        <v>32794</v>
      </c>
      <c r="C606" t="s">
        <v>10</v>
      </c>
      <c r="D606">
        <v>94500</v>
      </c>
      <c r="E606">
        <v>563</v>
      </c>
      <c r="F606">
        <v>592.65</v>
      </c>
      <c r="H606" t="s">
        <v>8</v>
      </c>
      <c r="I606">
        <v>32763</v>
      </c>
      <c r="J606" t="s">
        <v>10</v>
      </c>
      <c r="K606">
        <v>94500</v>
      </c>
      <c r="L606">
        <v>563</v>
      </c>
      <c r="M606">
        <v>592.66</v>
      </c>
      <c r="O606">
        <f t="shared" si="20"/>
        <v>9.9999999999909051E-3</v>
      </c>
    </row>
    <row r="607" spans="1:15" x14ac:dyDescent="0.25">
      <c r="O607">
        <f t="shared" si="20"/>
        <v>0</v>
      </c>
    </row>
    <row r="608" spans="1:15" x14ac:dyDescent="0.25">
      <c r="A608" t="s">
        <v>8</v>
      </c>
      <c r="B608">
        <v>32814</v>
      </c>
      <c r="C608" t="s">
        <v>9</v>
      </c>
      <c r="D608">
        <v>50000</v>
      </c>
      <c r="E608">
        <v>563</v>
      </c>
      <c r="F608">
        <v>584.86</v>
      </c>
      <c r="H608" t="s">
        <v>8</v>
      </c>
      <c r="I608">
        <v>32784</v>
      </c>
      <c r="J608" t="s">
        <v>9</v>
      </c>
      <c r="K608">
        <v>50000</v>
      </c>
      <c r="L608">
        <v>563</v>
      </c>
      <c r="M608">
        <v>584.84</v>
      </c>
      <c r="O608">
        <f t="shared" si="20"/>
        <v>-1.999999999998181E-2</v>
      </c>
    </row>
    <row r="609" spans="1:15" x14ac:dyDescent="0.25">
      <c r="A609" t="s">
        <v>8</v>
      </c>
      <c r="B609">
        <v>32814</v>
      </c>
      <c r="C609" t="s">
        <v>10</v>
      </c>
      <c r="D609">
        <v>94500</v>
      </c>
      <c r="E609">
        <v>563</v>
      </c>
      <c r="F609">
        <v>594.78</v>
      </c>
      <c r="H609" t="s">
        <v>8</v>
      </c>
      <c r="I609">
        <v>32784</v>
      </c>
      <c r="J609" t="s">
        <v>10</v>
      </c>
      <c r="K609">
        <v>94500</v>
      </c>
      <c r="L609">
        <v>563</v>
      </c>
      <c r="M609">
        <v>594.79</v>
      </c>
      <c r="O609">
        <f t="shared" si="20"/>
        <v>9.9999999999909051E-3</v>
      </c>
    </row>
    <row r="611" spans="1:15" x14ac:dyDescent="0.25">
      <c r="A611" t="s">
        <v>8</v>
      </c>
      <c r="B611">
        <v>32940</v>
      </c>
      <c r="C611" t="s">
        <v>9</v>
      </c>
      <c r="D611">
        <v>50000</v>
      </c>
      <c r="E611">
        <v>563</v>
      </c>
      <c r="F611">
        <v>584.97</v>
      </c>
      <c r="H611" t="s">
        <v>8</v>
      </c>
      <c r="I611">
        <v>32911</v>
      </c>
      <c r="J611" t="s">
        <v>9</v>
      </c>
      <c r="K611">
        <v>50000</v>
      </c>
      <c r="L611">
        <v>563</v>
      </c>
      <c r="M611">
        <v>584.96</v>
      </c>
      <c r="O611">
        <f t="shared" si="20"/>
        <v>-9.9999999999909051E-3</v>
      </c>
    </row>
    <row r="612" spans="1:15" x14ac:dyDescent="0.25">
      <c r="A612" t="s">
        <v>8</v>
      </c>
      <c r="B612">
        <v>32940</v>
      </c>
      <c r="C612" t="s">
        <v>10</v>
      </c>
      <c r="D612">
        <v>94500</v>
      </c>
      <c r="E612">
        <v>563</v>
      </c>
      <c r="F612">
        <v>594.62</v>
      </c>
      <c r="H612" t="s">
        <v>8</v>
      </c>
      <c r="I612">
        <v>32911</v>
      </c>
      <c r="J612" t="s">
        <v>10</v>
      </c>
      <c r="K612">
        <v>94500</v>
      </c>
      <c r="L612">
        <v>563</v>
      </c>
      <c r="M612">
        <v>594.63</v>
      </c>
      <c r="O612">
        <f t="shared" si="20"/>
        <v>9.9999999999909051E-3</v>
      </c>
    </row>
    <row r="614" spans="1:15" x14ac:dyDescent="0.25">
      <c r="A614" t="s">
        <v>8</v>
      </c>
      <c r="B614">
        <v>33577</v>
      </c>
      <c r="C614" t="s">
        <v>9</v>
      </c>
      <c r="D614">
        <v>50000</v>
      </c>
      <c r="E614">
        <v>563</v>
      </c>
      <c r="F614">
        <v>586.22</v>
      </c>
      <c r="H614" t="s">
        <v>8</v>
      </c>
      <c r="I614">
        <v>33551</v>
      </c>
      <c r="J614" t="s">
        <v>9</v>
      </c>
      <c r="K614">
        <v>50000</v>
      </c>
      <c r="L614">
        <v>563</v>
      </c>
      <c r="M614">
        <v>586.21</v>
      </c>
      <c r="O614">
        <f t="shared" si="20"/>
        <v>-9.9999999999909051E-3</v>
      </c>
    </row>
    <row r="615" spans="1:15" x14ac:dyDescent="0.25">
      <c r="A615" t="s">
        <v>8</v>
      </c>
      <c r="B615">
        <v>33577</v>
      </c>
      <c r="C615" t="s">
        <v>10</v>
      </c>
      <c r="D615">
        <v>94500</v>
      </c>
      <c r="E615">
        <v>563</v>
      </c>
      <c r="F615">
        <v>595.01</v>
      </c>
      <c r="H615" t="s">
        <v>8</v>
      </c>
      <c r="I615">
        <v>33551</v>
      </c>
      <c r="J615" t="s">
        <v>10</v>
      </c>
      <c r="K615">
        <v>94500</v>
      </c>
      <c r="L615">
        <v>563</v>
      </c>
      <c r="M615">
        <v>595.02</v>
      </c>
      <c r="O615">
        <f t="shared" si="20"/>
        <v>9.9999999999909051E-3</v>
      </c>
    </row>
    <row r="617" spans="1:15" x14ac:dyDescent="0.25">
      <c r="A617" t="s">
        <v>8</v>
      </c>
      <c r="B617">
        <v>34116</v>
      </c>
      <c r="C617" t="s">
        <v>9</v>
      </c>
      <c r="D617">
        <v>50000</v>
      </c>
      <c r="E617">
        <v>565.20000000000005</v>
      </c>
      <c r="F617">
        <v>587.17999999999995</v>
      </c>
      <c r="H617" t="s">
        <v>8</v>
      </c>
      <c r="I617">
        <v>34087</v>
      </c>
      <c r="J617" t="s">
        <v>9</v>
      </c>
      <c r="K617">
        <v>50000</v>
      </c>
      <c r="L617">
        <v>565.20000000000005</v>
      </c>
      <c r="M617">
        <v>587.16999999999996</v>
      </c>
      <c r="O617">
        <f t="shared" si="20"/>
        <v>-9.9999999999909051E-3</v>
      </c>
    </row>
    <row r="618" spans="1:15" x14ac:dyDescent="0.25">
      <c r="A618" t="s">
        <v>8</v>
      </c>
      <c r="B618">
        <v>34116</v>
      </c>
      <c r="C618" t="s">
        <v>10</v>
      </c>
      <c r="D618">
        <v>94500</v>
      </c>
      <c r="E618">
        <v>565.20000000000005</v>
      </c>
      <c r="F618">
        <v>595.73</v>
      </c>
      <c r="H618" t="s">
        <v>8</v>
      </c>
      <c r="I618">
        <v>34087</v>
      </c>
      <c r="J618" t="s">
        <v>10</v>
      </c>
      <c r="K618">
        <v>94500</v>
      </c>
      <c r="L618">
        <v>565.20000000000005</v>
      </c>
      <c r="M618">
        <v>595.77</v>
      </c>
      <c r="O618">
        <f t="shared" si="20"/>
        <v>3.999999999996362E-2</v>
      </c>
    </row>
    <row r="619" spans="1:15" x14ac:dyDescent="0.25">
      <c r="O619">
        <f t="shared" si="20"/>
        <v>0</v>
      </c>
    </row>
    <row r="620" spans="1:15" x14ac:dyDescent="0.25">
      <c r="A620" t="s">
        <v>8</v>
      </c>
      <c r="B620">
        <v>34699</v>
      </c>
      <c r="C620" t="s">
        <v>9</v>
      </c>
      <c r="D620">
        <v>50000</v>
      </c>
      <c r="E620">
        <v>567.20000000000005</v>
      </c>
      <c r="F620">
        <v>588.82000000000005</v>
      </c>
      <c r="H620" t="s">
        <v>8</v>
      </c>
      <c r="I620">
        <v>34678</v>
      </c>
      <c r="J620" t="s">
        <v>9</v>
      </c>
      <c r="K620">
        <v>50000</v>
      </c>
      <c r="L620">
        <v>567.20000000000005</v>
      </c>
      <c r="M620">
        <v>588.82000000000005</v>
      </c>
      <c r="O620">
        <f t="shared" si="20"/>
        <v>0</v>
      </c>
    </row>
    <row r="621" spans="1:15" x14ac:dyDescent="0.25">
      <c r="A621" t="s">
        <v>8</v>
      </c>
      <c r="B621">
        <v>34699</v>
      </c>
      <c r="C621" t="s">
        <v>10</v>
      </c>
      <c r="D621">
        <v>94500</v>
      </c>
      <c r="E621">
        <v>567.20000000000005</v>
      </c>
      <c r="F621">
        <v>596.88</v>
      </c>
      <c r="H621" t="s">
        <v>8</v>
      </c>
      <c r="I621">
        <v>34678</v>
      </c>
      <c r="J621" t="s">
        <v>10</v>
      </c>
      <c r="K621">
        <v>94500</v>
      </c>
      <c r="L621">
        <v>567.20000000000005</v>
      </c>
      <c r="M621">
        <v>596.88</v>
      </c>
      <c r="O621">
        <f t="shared" si="20"/>
        <v>0</v>
      </c>
    </row>
    <row r="622" spans="1:15" x14ac:dyDescent="0.25">
      <c r="O622">
        <f t="shared" si="20"/>
        <v>0</v>
      </c>
    </row>
    <row r="623" spans="1:15" x14ac:dyDescent="0.25">
      <c r="A623" t="s">
        <v>8</v>
      </c>
      <c r="B623">
        <v>34814</v>
      </c>
      <c r="C623" t="s">
        <v>9</v>
      </c>
      <c r="D623">
        <v>50000</v>
      </c>
      <c r="E623">
        <v>569.9</v>
      </c>
      <c r="F623">
        <v>588.41999999999996</v>
      </c>
      <c r="H623" t="s">
        <v>8</v>
      </c>
      <c r="I623">
        <v>34793</v>
      </c>
      <c r="J623" t="s">
        <v>9</v>
      </c>
      <c r="K623">
        <v>50000</v>
      </c>
      <c r="L623">
        <v>569.9</v>
      </c>
      <c r="M623">
        <v>588.41999999999996</v>
      </c>
      <c r="O623">
        <f t="shared" si="20"/>
        <v>0</v>
      </c>
    </row>
    <row r="624" spans="1:15" x14ac:dyDescent="0.25">
      <c r="A624" t="s">
        <v>8</v>
      </c>
      <c r="B624">
        <v>34814</v>
      </c>
      <c r="C624" t="s">
        <v>10</v>
      </c>
      <c r="D624">
        <v>94500</v>
      </c>
      <c r="E624">
        <v>569.9</v>
      </c>
      <c r="F624">
        <v>596.48</v>
      </c>
      <c r="H624" t="s">
        <v>8</v>
      </c>
      <c r="I624">
        <v>34793</v>
      </c>
      <c r="J624" t="s">
        <v>10</v>
      </c>
      <c r="K624">
        <v>94500</v>
      </c>
      <c r="L624">
        <v>569.9</v>
      </c>
      <c r="M624">
        <v>596.49</v>
      </c>
      <c r="O624">
        <f t="shared" si="20"/>
        <v>9.9999999999909051E-3</v>
      </c>
    </row>
    <row r="625" spans="1:15" x14ac:dyDescent="0.25">
      <c r="O625">
        <f t="shared" si="20"/>
        <v>0</v>
      </c>
    </row>
    <row r="626" spans="1:15" x14ac:dyDescent="0.25">
      <c r="A626" t="s">
        <v>8</v>
      </c>
      <c r="B626" t="s">
        <v>100</v>
      </c>
      <c r="D626" t="s">
        <v>12</v>
      </c>
      <c r="H626" t="s">
        <v>8</v>
      </c>
      <c r="I626" t="s">
        <v>40</v>
      </c>
      <c r="K626" t="s">
        <v>12</v>
      </c>
      <c r="O626">
        <f t="shared" si="20"/>
        <v>0</v>
      </c>
    </row>
    <row r="627" spans="1:15" x14ac:dyDescent="0.25">
      <c r="O627">
        <f t="shared" si="20"/>
        <v>0</v>
      </c>
    </row>
    <row r="628" spans="1:15" x14ac:dyDescent="0.25">
      <c r="A628" t="s">
        <v>8</v>
      </c>
      <c r="B628">
        <v>34846</v>
      </c>
      <c r="C628" t="s">
        <v>9</v>
      </c>
      <c r="D628">
        <v>50000</v>
      </c>
      <c r="E628">
        <v>569.9</v>
      </c>
      <c r="F628">
        <v>589.53</v>
      </c>
      <c r="H628" t="s">
        <v>8</v>
      </c>
      <c r="I628">
        <v>34840</v>
      </c>
      <c r="J628" t="s">
        <v>9</v>
      </c>
      <c r="K628">
        <v>50000</v>
      </c>
      <c r="L628">
        <v>569.9</v>
      </c>
      <c r="M628">
        <v>589.54</v>
      </c>
      <c r="O628">
        <f t="shared" si="20"/>
        <v>9.9999999999909051E-3</v>
      </c>
    </row>
    <row r="629" spans="1:15" x14ac:dyDescent="0.25">
      <c r="A629" t="s">
        <v>8</v>
      </c>
      <c r="B629">
        <v>34846</v>
      </c>
      <c r="C629" t="s">
        <v>10</v>
      </c>
      <c r="D629">
        <v>94500</v>
      </c>
      <c r="E629">
        <v>569.9</v>
      </c>
      <c r="F629">
        <v>598.16999999999996</v>
      </c>
      <c r="H629" t="s">
        <v>8</v>
      </c>
      <c r="I629">
        <v>34840</v>
      </c>
      <c r="J629" t="s">
        <v>10</v>
      </c>
      <c r="K629">
        <v>94500</v>
      </c>
      <c r="L629">
        <v>569.9</v>
      </c>
      <c r="M629">
        <v>598.08000000000004</v>
      </c>
      <c r="O629">
        <f t="shared" si="20"/>
        <v>-8.9999999999918145E-2</v>
      </c>
    </row>
    <row r="630" spans="1:15" x14ac:dyDescent="0.25">
      <c r="O630">
        <f t="shared" si="20"/>
        <v>0</v>
      </c>
    </row>
    <row r="631" spans="1:15" x14ac:dyDescent="0.25">
      <c r="A631" t="s">
        <v>8</v>
      </c>
      <c r="B631">
        <v>34878</v>
      </c>
      <c r="C631" t="s">
        <v>9</v>
      </c>
      <c r="D631">
        <v>50000</v>
      </c>
      <c r="E631">
        <v>569.9</v>
      </c>
      <c r="F631">
        <v>589.67999999999995</v>
      </c>
      <c r="H631" t="s">
        <v>8</v>
      </c>
      <c r="I631">
        <v>34856</v>
      </c>
      <c r="J631" t="s">
        <v>9</v>
      </c>
      <c r="K631">
        <v>50000</v>
      </c>
      <c r="L631">
        <v>569.9</v>
      </c>
      <c r="M631">
        <v>589.67999999999995</v>
      </c>
      <c r="O631">
        <f t="shared" si="20"/>
        <v>0</v>
      </c>
    </row>
    <row r="632" spans="1:15" x14ac:dyDescent="0.25">
      <c r="A632" t="s">
        <v>8</v>
      </c>
      <c r="B632">
        <v>34878</v>
      </c>
      <c r="C632" t="s">
        <v>10</v>
      </c>
      <c r="D632">
        <v>94500</v>
      </c>
      <c r="E632">
        <v>569.9</v>
      </c>
      <c r="F632">
        <v>598.59</v>
      </c>
      <c r="H632" t="s">
        <v>8</v>
      </c>
      <c r="I632">
        <v>34856</v>
      </c>
      <c r="J632" t="s">
        <v>10</v>
      </c>
      <c r="K632">
        <v>94500</v>
      </c>
      <c r="L632">
        <v>569.9</v>
      </c>
      <c r="M632">
        <v>598.51</v>
      </c>
      <c r="O632">
        <f t="shared" si="20"/>
        <v>-8.0000000000040927E-2</v>
      </c>
    </row>
    <row r="633" spans="1:15" x14ac:dyDescent="0.25">
      <c r="O633">
        <f t="shared" si="20"/>
        <v>0</v>
      </c>
    </row>
    <row r="634" spans="1:15" x14ac:dyDescent="0.25">
      <c r="A634" t="s">
        <v>8</v>
      </c>
      <c r="B634" t="s">
        <v>101</v>
      </c>
      <c r="D634" t="s">
        <v>12</v>
      </c>
      <c r="H634" t="s">
        <v>8</v>
      </c>
      <c r="I634" t="s">
        <v>41</v>
      </c>
      <c r="K634" t="s">
        <v>12</v>
      </c>
      <c r="O634">
        <f t="shared" si="20"/>
        <v>0</v>
      </c>
    </row>
    <row r="635" spans="1:15" x14ac:dyDescent="0.25">
      <c r="O635">
        <f t="shared" si="20"/>
        <v>0</v>
      </c>
    </row>
    <row r="636" spans="1:15" x14ac:dyDescent="0.25">
      <c r="A636" t="s">
        <v>8</v>
      </c>
      <c r="B636">
        <v>34915</v>
      </c>
      <c r="C636" t="s">
        <v>9</v>
      </c>
      <c r="D636">
        <v>50000</v>
      </c>
      <c r="E636">
        <v>569.9</v>
      </c>
      <c r="F636">
        <v>590.48</v>
      </c>
      <c r="H636" t="s">
        <v>8</v>
      </c>
      <c r="I636">
        <v>34906</v>
      </c>
      <c r="J636" t="s">
        <v>9</v>
      </c>
      <c r="K636">
        <v>50000</v>
      </c>
      <c r="L636">
        <v>569.9</v>
      </c>
      <c r="M636">
        <v>590.49</v>
      </c>
      <c r="O636">
        <f t="shared" si="20"/>
        <v>9.9999999999909051E-3</v>
      </c>
    </row>
    <row r="637" spans="1:15" x14ac:dyDescent="0.25">
      <c r="A637" t="s">
        <v>8</v>
      </c>
      <c r="B637">
        <v>34915</v>
      </c>
      <c r="C637" t="s">
        <v>10</v>
      </c>
      <c r="D637">
        <v>94500</v>
      </c>
      <c r="E637">
        <v>569.9</v>
      </c>
      <c r="F637">
        <v>599.45000000000005</v>
      </c>
      <c r="H637" t="s">
        <v>8</v>
      </c>
      <c r="I637">
        <v>34906</v>
      </c>
      <c r="J637" t="s">
        <v>10</v>
      </c>
      <c r="K637">
        <v>94500</v>
      </c>
      <c r="L637">
        <v>569.9</v>
      </c>
      <c r="M637">
        <v>599.36</v>
      </c>
      <c r="O637">
        <f t="shared" si="20"/>
        <v>-9.0000000000031832E-2</v>
      </c>
    </row>
    <row r="638" spans="1:15" x14ac:dyDescent="0.25">
      <c r="O638">
        <f t="shared" si="20"/>
        <v>0</v>
      </c>
    </row>
    <row r="639" spans="1:15" x14ac:dyDescent="0.25">
      <c r="A639" t="s">
        <v>8</v>
      </c>
      <c r="B639">
        <v>34957</v>
      </c>
      <c r="C639" t="s">
        <v>9</v>
      </c>
      <c r="D639">
        <v>50000</v>
      </c>
      <c r="E639">
        <v>568.6</v>
      </c>
      <c r="F639">
        <v>591.86</v>
      </c>
      <c r="H639" t="s">
        <v>8</v>
      </c>
      <c r="I639">
        <v>34934</v>
      </c>
      <c r="J639" t="s">
        <v>9</v>
      </c>
      <c r="K639">
        <v>50000</v>
      </c>
      <c r="L639">
        <v>568.6</v>
      </c>
      <c r="M639">
        <v>591.86</v>
      </c>
      <c r="O639">
        <f t="shared" si="20"/>
        <v>0</v>
      </c>
    </row>
    <row r="640" spans="1:15" x14ac:dyDescent="0.25">
      <c r="A640" t="s">
        <v>8</v>
      </c>
      <c r="B640">
        <v>34957</v>
      </c>
      <c r="C640" t="s">
        <v>10</v>
      </c>
      <c r="D640">
        <v>94500</v>
      </c>
      <c r="E640">
        <v>568.6</v>
      </c>
      <c r="F640">
        <v>600.79</v>
      </c>
      <c r="H640" t="s">
        <v>8</v>
      </c>
      <c r="I640">
        <v>34934</v>
      </c>
      <c r="J640" t="s">
        <v>10</v>
      </c>
      <c r="K640">
        <v>94500</v>
      </c>
      <c r="L640">
        <v>568.6</v>
      </c>
      <c r="M640">
        <v>600.73</v>
      </c>
      <c r="O640">
        <f t="shared" si="20"/>
        <v>-5.999999999994543E-2</v>
      </c>
    </row>
    <row r="642" spans="1:15" x14ac:dyDescent="0.25">
      <c r="A642" t="s">
        <v>8</v>
      </c>
      <c r="B642" t="s">
        <v>102</v>
      </c>
      <c r="D642" t="s">
        <v>18</v>
      </c>
      <c r="H642" t="s">
        <v>8</v>
      </c>
      <c r="I642" t="s">
        <v>42</v>
      </c>
      <c r="K642" t="s">
        <v>18</v>
      </c>
    </row>
    <row r="644" spans="1:15" x14ac:dyDescent="0.25">
      <c r="A644" t="s">
        <v>8</v>
      </c>
      <c r="B644">
        <v>35016</v>
      </c>
      <c r="C644" t="s">
        <v>9</v>
      </c>
      <c r="D644">
        <v>50000</v>
      </c>
      <c r="E644">
        <v>570.1</v>
      </c>
      <c r="F644">
        <v>592.04</v>
      </c>
    </row>
    <row r="645" spans="1:15" x14ac:dyDescent="0.25">
      <c r="A645" t="s">
        <v>8</v>
      </c>
      <c r="B645">
        <v>35016</v>
      </c>
      <c r="C645" t="s">
        <v>10</v>
      </c>
      <c r="D645">
        <v>94500</v>
      </c>
      <c r="E645">
        <v>570.1</v>
      </c>
      <c r="F645">
        <v>601.01</v>
      </c>
    </row>
    <row r="647" spans="1:15" x14ac:dyDescent="0.25">
      <c r="A647" t="s">
        <v>8</v>
      </c>
      <c r="B647">
        <v>35076</v>
      </c>
      <c r="C647" t="s">
        <v>9</v>
      </c>
      <c r="D647">
        <v>50000</v>
      </c>
      <c r="E647">
        <v>570.1</v>
      </c>
      <c r="F647">
        <v>592.22</v>
      </c>
      <c r="H647" t="s">
        <v>8</v>
      </c>
      <c r="I647">
        <v>35052</v>
      </c>
      <c r="J647" t="s">
        <v>9</v>
      </c>
      <c r="K647">
        <v>50000</v>
      </c>
      <c r="L647">
        <v>570.1</v>
      </c>
      <c r="M647">
        <v>592.07000000000005</v>
      </c>
      <c r="O647">
        <f t="shared" si="20"/>
        <v>-0.14999999999997726</v>
      </c>
    </row>
    <row r="648" spans="1:15" x14ac:dyDescent="0.25">
      <c r="A648" t="s">
        <v>8</v>
      </c>
      <c r="B648">
        <v>35076</v>
      </c>
      <c r="C648" t="s">
        <v>10</v>
      </c>
      <c r="D648">
        <v>94500</v>
      </c>
      <c r="E648">
        <v>570.1</v>
      </c>
      <c r="F648">
        <v>601.09</v>
      </c>
      <c r="H648" t="s">
        <v>8</v>
      </c>
      <c r="I648">
        <v>35052</v>
      </c>
      <c r="J648" t="s">
        <v>10</v>
      </c>
      <c r="K648">
        <v>94500</v>
      </c>
      <c r="L648">
        <v>570.1</v>
      </c>
      <c r="M648">
        <v>600.99</v>
      </c>
      <c r="O648">
        <f t="shared" si="20"/>
        <v>-0.10000000000002274</v>
      </c>
    </row>
    <row r="649" spans="1:15" x14ac:dyDescent="0.25">
      <c r="O649">
        <f t="shared" ref="O649:O712" si="21">M649-F649</f>
        <v>0</v>
      </c>
    </row>
    <row r="650" spans="1:15" x14ac:dyDescent="0.25">
      <c r="A650" t="s">
        <v>8</v>
      </c>
      <c r="B650">
        <v>35519</v>
      </c>
      <c r="C650" t="s">
        <v>9</v>
      </c>
      <c r="D650">
        <v>48500</v>
      </c>
      <c r="E650">
        <v>570.20000000000005</v>
      </c>
      <c r="F650">
        <v>592.67999999999995</v>
      </c>
      <c r="H650" t="s">
        <v>8</v>
      </c>
      <c r="I650">
        <v>35495</v>
      </c>
      <c r="J650" t="s">
        <v>9</v>
      </c>
      <c r="K650">
        <v>48500</v>
      </c>
      <c r="L650">
        <v>570.20000000000005</v>
      </c>
      <c r="M650">
        <v>592.52</v>
      </c>
      <c r="O650">
        <f t="shared" si="21"/>
        <v>-0.15999999999996817</v>
      </c>
    </row>
    <row r="651" spans="1:15" x14ac:dyDescent="0.25">
      <c r="A651" t="s">
        <v>8</v>
      </c>
      <c r="B651">
        <v>35519</v>
      </c>
      <c r="C651" t="s">
        <v>10</v>
      </c>
      <c r="D651">
        <v>95500</v>
      </c>
      <c r="E651">
        <v>570.20000000000005</v>
      </c>
      <c r="F651">
        <v>601.17999999999995</v>
      </c>
      <c r="H651" t="s">
        <v>8</v>
      </c>
      <c r="I651">
        <v>35495</v>
      </c>
      <c r="J651" t="s">
        <v>10</v>
      </c>
      <c r="K651">
        <v>95500</v>
      </c>
      <c r="L651">
        <v>570.20000000000005</v>
      </c>
      <c r="M651">
        <v>601.08000000000004</v>
      </c>
      <c r="O651">
        <f t="shared" si="21"/>
        <v>-9.9999999999909051E-2</v>
      </c>
    </row>
    <row r="652" spans="1:15" x14ac:dyDescent="0.25">
      <c r="O652">
        <f t="shared" si="21"/>
        <v>0</v>
      </c>
    </row>
    <row r="653" spans="1:15" x14ac:dyDescent="0.25">
      <c r="A653" t="s">
        <v>8</v>
      </c>
      <c r="B653">
        <v>35969</v>
      </c>
      <c r="C653" t="s">
        <v>9</v>
      </c>
      <c r="D653">
        <v>48500</v>
      </c>
      <c r="E653">
        <v>570.29999999999995</v>
      </c>
      <c r="F653">
        <v>593.05999999999995</v>
      </c>
      <c r="H653" t="s">
        <v>8</v>
      </c>
      <c r="I653">
        <v>35939</v>
      </c>
      <c r="J653" t="s">
        <v>9</v>
      </c>
      <c r="K653">
        <v>48500</v>
      </c>
      <c r="L653">
        <v>570.29999999999995</v>
      </c>
      <c r="M653">
        <v>592.96</v>
      </c>
      <c r="O653">
        <f t="shared" si="21"/>
        <v>-9.9999999999909051E-2</v>
      </c>
    </row>
    <row r="654" spans="1:15" x14ac:dyDescent="0.25">
      <c r="A654" t="s">
        <v>8</v>
      </c>
      <c r="B654">
        <v>35969</v>
      </c>
      <c r="C654" t="s">
        <v>10</v>
      </c>
      <c r="D654">
        <v>95500</v>
      </c>
      <c r="E654">
        <v>570.29999999999995</v>
      </c>
      <c r="F654">
        <v>601.33000000000004</v>
      </c>
      <c r="H654" t="s">
        <v>8</v>
      </c>
      <c r="I654">
        <v>35939</v>
      </c>
      <c r="J654" t="s">
        <v>10</v>
      </c>
      <c r="K654">
        <v>95500</v>
      </c>
      <c r="L654">
        <v>570.29999999999995</v>
      </c>
      <c r="M654">
        <v>601.29</v>
      </c>
      <c r="O654">
        <f t="shared" si="21"/>
        <v>-4.0000000000077307E-2</v>
      </c>
    </row>
    <row r="655" spans="1:15" x14ac:dyDescent="0.25">
      <c r="O655">
        <f t="shared" si="21"/>
        <v>0</v>
      </c>
    </row>
    <row r="656" spans="1:15" x14ac:dyDescent="0.25">
      <c r="A656" t="s">
        <v>8</v>
      </c>
      <c r="B656">
        <v>36466</v>
      </c>
      <c r="C656" t="s">
        <v>9</v>
      </c>
      <c r="D656">
        <v>48500</v>
      </c>
      <c r="E656">
        <v>570.4</v>
      </c>
      <c r="F656">
        <v>594.14</v>
      </c>
      <c r="H656" t="s">
        <v>8</v>
      </c>
      <c r="I656">
        <v>36436</v>
      </c>
      <c r="J656" t="s">
        <v>9</v>
      </c>
      <c r="K656">
        <v>48500</v>
      </c>
      <c r="L656">
        <v>570.4</v>
      </c>
      <c r="M656">
        <v>594.05999999999995</v>
      </c>
      <c r="O656">
        <f t="shared" si="21"/>
        <v>-8.0000000000040927E-2</v>
      </c>
    </row>
    <row r="657" spans="1:15" x14ac:dyDescent="0.25">
      <c r="A657" t="s">
        <v>8</v>
      </c>
      <c r="B657">
        <v>36466</v>
      </c>
      <c r="C657" t="s">
        <v>10</v>
      </c>
      <c r="D657">
        <v>95500</v>
      </c>
      <c r="E657">
        <v>570.4</v>
      </c>
      <c r="F657">
        <v>601.63</v>
      </c>
      <c r="H657" t="s">
        <v>8</v>
      </c>
      <c r="I657">
        <v>36436</v>
      </c>
      <c r="J657" t="s">
        <v>10</v>
      </c>
      <c r="K657">
        <v>95500</v>
      </c>
      <c r="L657">
        <v>570.4</v>
      </c>
      <c r="M657">
        <v>601.58000000000004</v>
      </c>
      <c r="O657">
        <f t="shared" si="21"/>
        <v>-4.9999999999954525E-2</v>
      </c>
    </row>
    <row r="658" spans="1:15" x14ac:dyDescent="0.25">
      <c r="O658">
        <f t="shared" si="21"/>
        <v>0</v>
      </c>
    </row>
    <row r="659" spans="1:15" x14ac:dyDescent="0.25">
      <c r="A659" t="s">
        <v>8</v>
      </c>
      <c r="B659">
        <v>37449</v>
      </c>
      <c r="C659" t="s">
        <v>9</v>
      </c>
      <c r="D659">
        <v>48500</v>
      </c>
      <c r="E659">
        <v>570.70000000000005</v>
      </c>
      <c r="F659">
        <v>595.66</v>
      </c>
      <c r="H659" t="s">
        <v>8</v>
      </c>
      <c r="I659">
        <v>37419</v>
      </c>
      <c r="J659" t="s">
        <v>9</v>
      </c>
      <c r="K659">
        <v>48500</v>
      </c>
      <c r="L659">
        <v>570.70000000000005</v>
      </c>
      <c r="M659">
        <v>595.6</v>
      </c>
      <c r="O659">
        <f t="shared" si="21"/>
        <v>-5.999999999994543E-2</v>
      </c>
    </row>
    <row r="660" spans="1:15" x14ac:dyDescent="0.25">
      <c r="A660" t="s">
        <v>8</v>
      </c>
      <c r="B660">
        <v>37449</v>
      </c>
      <c r="C660" t="s">
        <v>10</v>
      </c>
      <c r="D660">
        <v>95500</v>
      </c>
      <c r="E660">
        <v>570.70000000000005</v>
      </c>
      <c r="F660">
        <v>602.20000000000005</v>
      </c>
      <c r="H660" t="s">
        <v>8</v>
      </c>
      <c r="I660">
        <v>37419</v>
      </c>
      <c r="J660" t="s">
        <v>10</v>
      </c>
      <c r="K660">
        <v>95500</v>
      </c>
      <c r="L660">
        <v>570.70000000000005</v>
      </c>
      <c r="M660">
        <v>602.16</v>
      </c>
      <c r="O660">
        <f t="shared" si="21"/>
        <v>-4.0000000000077307E-2</v>
      </c>
    </row>
    <row r="661" spans="1:15" x14ac:dyDescent="0.25">
      <c r="O661">
        <f t="shared" si="21"/>
        <v>0</v>
      </c>
    </row>
    <row r="662" spans="1:15" x14ac:dyDescent="0.25">
      <c r="A662" t="s">
        <v>8</v>
      </c>
      <c r="B662">
        <v>38091</v>
      </c>
      <c r="C662" t="s">
        <v>9</v>
      </c>
      <c r="D662">
        <v>48500</v>
      </c>
      <c r="E662">
        <v>571.9</v>
      </c>
      <c r="F662">
        <v>596.15</v>
      </c>
      <c r="H662" t="s">
        <v>8</v>
      </c>
      <c r="I662">
        <v>38059</v>
      </c>
      <c r="J662" t="s">
        <v>9</v>
      </c>
      <c r="K662">
        <v>48500</v>
      </c>
      <c r="L662">
        <v>571.9</v>
      </c>
      <c r="M662">
        <v>596.09</v>
      </c>
      <c r="O662">
        <f t="shared" si="21"/>
        <v>-5.999999999994543E-2</v>
      </c>
    </row>
    <row r="663" spans="1:15" x14ac:dyDescent="0.25">
      <c r="A663" t="s">
        <v>8</v>
      </c>
      <c r="B663">
        <v>38091</v>
      </c>
      <c r="C663" t="s">
        <v>10</v>
      </c>
      <c r="D663">
        <v>95500</v>
      </c>
      <c r="E663">
        <v>571.9</v>
      </c>
      <c r="F663">
        <v>602.30999999999995</v>
      </c>
      <c r="H663" t="s">
        <v>8</v>
      </c>
      <c r="I663">
        <v>38059</v>
      </c>
      <c r="J663" t="s">
        <v>10</v>
      </c>
      <c r="K663">
        <v>95500</v>
      </c>
      <c r="L663">
        <v>571.9</v>
      </c>
      <c r="M663">
        <v>602.26</v>
      </c>
      <c r="O663">
        <f t="shared" si="21"/>
        <v>-4.9999999999954525E-2</v>
      </c>
    </row>
    <row r="664" spans="1:15" x14ac:dyDescent="0.25">
      <c r="O664">
        <f t="shared" si="21"/>
        <v>0</v>
      </c>
    </row>
    <row r="665" spans="1:15" x14ac:dyDescent="0.25">
      <c r="A665" t="s">
        <v>8</v>
      </c>
      <c r="B665">
        <v>38738</v>
      </c>
      <c r="C665" t="s">
        <v>9</v>
      </c>
      <c r="D665">
        <v>48500</v>
      </c>
      <c r="E665">
        <v>574.4</v>
      </c>
      <c r="F665">
        <v>596.54999999999995</v>
      </c>
      <c r="H665" t="s">
        <v>8</v>
      </c>
      <c r="I665">
        <v>38695</v>
      </c>
      <c r="J665" t="s">
        <v>9</v>
      </c>
      <c r="K665">
        <v>48500</v>
      </c>
      <c r="L665">
        <v>574.4</v>
      </c>
      <c r="M665">
        <v>596.5</v>
      </c>
      <c r="O665">
        <f t="shared" si="21"/>
        <v>-4.9999999999954525E-2</v>
      </c>
    </row>
    <row r="666" spans="1:15" x14ac:dyDescent="0.25">
      <c r="A666" t="s">
        <v>8</v>
      </c>
      <c r="B666">
        <v>38738</v>
      </c>
      <c r="C666" t="s">
        <v>10</v>
      </c>
      <c r="D666">
        <v>95500</v>
      </c>
      <c r="E666">
        <v>574.4</v>
      </c>
      <c r="F666">
        <v>602.72</v>
      </c>
      <c r="H666" t="s">
        <v>8</v>
      </c>
      <c r="I666">
        <v>38695</v>
      </c>
      <c r="J666" t="s">
        <v>10</v>
      </c>
      <c r="K666">
        <v>95500</v>
      </c>
      <c r="L666">
        <v>574.4</v>
      </c>
      <c r="M666">
        <v>602.66999999999996</v>
      </c>
      <c r="O666">
        <f t="shared" si="21"/>
        <v>-5.0000000000068212E-2</v>
      </c>
    </row>
    <row r="667" spans="1:15" x14ac:dyDescent="0.25">
      <c r="O667">
        <f t="shared" si="21"/>
        <v>0</v>
      </c>
    </row>
    <row r="668" spans="1:15" x14ac:dyDescent="0.25">
      <c r="A668" t="s">
        <v>8</v>
      </c>
      <c r="B668">
        <v>39023</v>
      </c>
      <c r="C668" t="s">
        <v>9</v>
      </c>
      <c r="D668">
        <v>48500</v>
      </c>
      <c r="E668">
        <v>574.4</v>
      </c>
      <c r="F668">
        <v>597.64</v>
      </c>
      <c r="H668" t="s">
        <v>8</v>
      </c>
      <c r="I668">
        <v>38982</v>
      </c>
      <c r="J668" t="s">
        <v>9</v>
      </c>
      <c r="K668">
        <v>48500</v>
      </c>
      <c r="L668">
        <v>574.4</v>
      </c>
      <c r="M668">
        <v>597.61</v>
      </c>
      <c r="O668">
        <f t="shared" si="21"/>
        <v>-2.9999999999972715E-2</v>
      </c>
    </row>
    <row r="669" spans="1:15" x14ac:dyDescent="0.25">
      <c r="A669" t="s">
        <v>8</v>
      </c>
      <c r="B669">
        <v>39023</v>
      </c>
      <c r="C669" t="s">
        <v>10</v>
      </c>
      <c r="D669">
        <v>95500</v>
      </c>
      <c r="E669">
        <v>574.4</v>
      </c>
      <c r="F669">
        <v>604.91999999999996</v>
      </c>
      <c r="H669" t="s">
        <v>8</v>
      </c>
      <c r="I669">
        <v>38982</v>
      </c>
      <c r="J669" t="s">
        <v>10</v>
      </c>
      <c r="K669">
        <v>95500</v>
      </c>
      <c r="L669">
        <v>574.4</v>
      </c>
      <c r="M669">
        <v>604.94000000000005</v>
      </c>
      <c r="O669">
        <f t="shared" si="21"/>
        <v>2.0000000000095497E-2</v>
      </c>
    </row>
    <row r="670" spans="1:15" x14ac:dyDescent="0.25">
      <c r="O670">
        <f t="shared" si="21"/>
        <v>0</v>
      </c>
    </row>
    <row r="671" spans="1:15" x14ac:dyDescent="0.25">
      <c r="A671" t="s">
        <v>8</v>
      </c>
      <c r="B671">
        <v>39055</v>
      </c>
      <c r="C671" t="s">
        <v>9</v>
      </c>
      <c r="D671">
        <v>48500</v>
      </c>
      <c r="E671">
        <v>574.4</v>
      </c>
      <c r="F671">
        <v>597.66999999999996</v>
      </c>
      <c r="H671" t="s">
        <v>8</v>
      </c>
      <c r="I671">
        <v>38999</v>
      </c>
      <c r="J671" t="s">
        <v>9</v>
      </c>
      <c r="K671">
        <v>48500</v>
      </c>
      <c r="L671">
        <v>574.4</v>
      </c>
      <c r="M671">
        <v>597.63</v>
      </c>
      <c r="O671">
        <f t="shared" si="21"/>
        <v>-3.999999999996362E-2</v>
      </c>
    </row>
    <row r="672" spans="1:15" x14ac:dyDescent="0.25">
      <c r="A672" t="s">
        <v>8</v>
      </c>
      <c r="B672">
        <v>39055</v>
      </c>
      <c r="C672" t="s">
        <v>10</v>
      </c>
      <c r="D672">
        <v>95500</v>
      </c>
      <c r="E672">
        <v>574.4</v>
      </c>
      <c r="F672">
        <v>604.99</v>
      </c>
      <c r="H672" t="s">
        <v>8</v>
      </c>
      <c r="I672">
        <v>38999</v>
      </c>
      <c r="J672" t="s">
        <v>10</v>
      </c>
      <c r="K672">
        <v>95500</v>
      </c>
      <c r="L672">
        <v>574.4</v>
      </c>
      <c r="M672">
        <v>604.99</v>
      </c>
      <c r="O672">
        <f t="shared" si="21"/>
        <v>0</v>
      </c>
    </row>
    <row r="673" spans="1:15" x14ac:dyDescent="0.25">
      <c r="O673">
        <f t="shared" si="21"/>
        <v>0</v>
      </c>
    </row>
    <row r="674" spans="1:15" x14ac:dyDescent="0.25">
      <c r="A674" t="s">
        <v>8</v>
      </c>
      <c r="B674" t="s">
        <v>103</v>
      </c>
      <c r="D674" t="s">
        <v>18</v>
      </c>
      <c r="H674" t="s">
        <v>8</v>
      </c>
      <c r="I674" t="s">
        <v>43</v>
      </c>
      <c r="K674" t="s">
        <v>18</v>
      </c>
      <c r="O674">
        <f t="shared" si="21"/>
        <v>0</v>
      </c>
    </row>
    <row r="675" spans="1:15" x14ac:dyDescent="0.25">
      <c r="O675">
        <f t="shared" si="21"/>
        <v>0</v>
      </c>
    </row>
    <row r="676" spans="1:15" x14ac:dyDescent="0.25">
      <c r="A676" t="s">
        <v>8</v>
      </c>
      <c r="B676">
        <v>39101</v>
      </c>
      <c r="C676" t="s">
        <v>9</v>
      </c>
      <c r="D676">
        <v>48500</v>
      </c>
      <c r="E676">
        <v>574.4</v>
      </c>
      <c r="F676">
        <v>601.03</v>
      </c>
      <c r="H676" t="s">
        <v>8</v>
      </c>
      <c r="I676">
        <v>39057</v>
      </c>
      <c r="J676" t="s">
        <v>9</v>
      </c>
      <c r="K676">
        <v>48500</v>
      </c>
      <c r="L676">
        <v>574.4</v>
      </c>
      <c r="M676">
        <v>601.03</v>
      </c>
      <c r="O676">
        <f t="shared" si="21"/>
        <v>0</v>
      </c>
    </row>
    <row r="677" spans="1:15" x14ac:dyDescent="0.25">
      <c r="A677" t="s">
        <v>8</v>
      </c>
      <c r="B677">
        <v>39101</v>
      </c>
      <c r="C677" t="s">
        <v>10</v>
      </c>
      <c r="D677">
        <v>95500</v>
      </c>
      <c r="E677">
        <v>574.4</v>
      </c>
      <c r="F677">
        <v>605.33000000000004</v>
      </c>
      <c r="H677" t="s">
        <v>8</v>
      </c>
      <c r="I677">
        <v>39057</v>
      </c>
      <c r="J677" t="s">
        <v>10</v>
      </c>
      <c r="K677">
        <v>95500</v>
      </c>
      <c r="L677">
        <v>574.4</v>
      </c>
      <c r="M677">
        <v>605.33000000000004</v>
      </c>
      <c r="O677">
        <f t="shared" si="21"/>
        <v>0</v>
      </c>
    </row>
    <row r="678" spans="1:15" x14ac:dyDescent="0.25">
      <c r="O678">
        <f t="shared" si="21"/>
        <v>0</v>
      </c>
    </row>
    <row r="679" spans="1:15" x14ac:dyDescent="0.25">
      <c r="A679" t="s">
        <v>8</v>
      </c>
      <c r="B679">
        <v>39380</v>
      </c>
      <c r="C679" t="s">
        <v>9</v>
      </c>
      <c r="D679">
        <v>48500</v>
      </c>
      <c r="E679">
        <v>576.20000000000005</v>
      </c>
      <c r="F679">
        <v>601.45000000000005</v>
      </c>
      <c r="H679" t="s">
        <v>8</v>
      </c>
      <c r="I679">
        <v>39337</v>
      </c>
      <c r="J679" t="s">
        <v>9</v>
      </c>
      <c r="K679">
        <v>48500</v>
      </c>
      <c r="L679">
        <v>576.20000000000005</v>
      </c>
      <c r="M679">
        <v>601.46</v>
      </c>
      <c r="O679">
        <f t="shared" si="21"/>
        <v>9.9999999999909051E-3</v>
      </c>
    </row>
    <row r="680" spans="1:15" x14ac:dyDescent="0.25">
      <c r="A680" t="s">
        <v>8</v>
      </c>
      <c r="B680">
        <v>39380</v>
      </c>
      <c r="C680" t="s">
        <v>10</v>
      </c>
      <c r="D680">
        <v>95500</v>
      </c>
      <c r="E680">
        <v>576.20000000000005</v>
      </c>
      <c r="F680">
        <v>605.22</v>
      </c>
      <c r="H680" t="s">
        <v>8</v>
      </c>
      <c r="I680">
        <v>39337</v>
      </c>
      <c r="J680" t="s">
        <v>10</v>
      </c>
      <c r="K680">
        <v>95500</v>
      </c>
      <c r="L680">
        <v>576.20000000000005</v>
      </c>
      <c r="M680">
        <v>605.23</v>
      </c>
      <c r="O680">
        <f t="shared" si="21"/>
        <v>9.9999999999909051E-3</v>
      </c>
    </row>
    <row r="681" spans="1:15" x14ac:dyDescent="0.25">
      <c r="O681">
        <f t="shared" si="21"/>
        <v>0</v>
      </c>
    </row>
    <row r="682" spans="1:15" x14ac:dyDescent="0.25">
      <c r="A682" t="s">
        <v>8</v>
      </c>
      <c r="B682">
        <v>39879</v>
      </c>
      <c r="C682" t="s">
        <v>9</v>
      </c>
      <c r="D682">
        <v>48500</v>
      </c>
      <c r="E682">
        <v>578.79999999999995</v>
      </c>
      <c r="F682">
        <v>602.41999999999996</v>
      </c>
      <c r="H682" t="s">
        <v>8</v>
      </c>
      <c r="I682">
        <v>39833</v>
      </c>
      <c r="J682" t="s">
        <v>9</v>
      </c>
      <c r="K682">
        <v>48500</v>
      </c>
      <c r="L682">
        <v>578.79999999999995</v>
      </c>
      <c r="M682">
        <v>602.42999999999995</v>
      </c>
      <c r="O682">
        <f t="shared" si="21"/>
        <v>9.9999999999909051E-3</v>
      </c>
    </row>
    <row r="683" spans="1:15" x14ac:dyDescent="0.25">
      <c r="A683" t="s">
        <v>8</v>
      </c>
      <c r="B683">
        <v>39879</v>
      </c>
      <c r="C683" t="s">
        <v>10</v>
      </c>
      <c r="D683">
        <v>95500</v>
      </c>
      <c r="E683">
        <v>578.79999999999995</v>
      </c>
      <c r="F683">
        <v>608.16999999999996</v>
      </c>
      <c r="H683" t="s">
        <v>8</v>
      </c>
      <c r="I683">
        <v>39833</v>
      </c>
      <c r="J683" t="s">
        <v>10</v>
      </c>
      <c r="K683">
        <v>95500</v>
      </c>
      <c r="L683">
        <v>578.79999999999995</v>
      </c>
      <c r="M683">
        <v>608.17999999999995</v>
      </c>
      <c r="O683">
        <f t="shared" si="21"/>
        <v>9.9999999999909051E-3</v>
      </c>
    </row>
    <row r="684" spans="1:15" x14ac:dyDescent="0.25">
      <c r="O684">
        <f t="shared" si="21"/>
        <v>0</v>
      </c>
    </row>
    <row r="685" spans="1:15" x14ac:dyDescent="0.25">
      <c r="A685" t="s">
        <v>8</v>
      </c>
      <c r="B685">
        <v>39977</v>
      </c>
      <c r="C685" t="s">
        <v>9</v>
      </c>
      <c r="D685">
        <v>48500</v>
      </c>
      <c r="E685">
        <v>579</v>
      </c>
      <c r="F685">
        <v>602.36</v>
      </c>
      <c r="H685" t="s">
        <v>8</v>
      </c>
      <c r="I685">
        <v>39929</v>
      </c>
      <c r="J685" t="s">
        <v>9</v>
      </c>
      <c r="K685">
        <v>48500</v>
      </c>
      <c r="L685">
        <v>579</v>
      </c>
      <c r="M685">
        <v>602.37</v>
      </c>
      <c r="O685">
        <f t="shared" si="21"/>
        <v>9.9999999999909051E-3</v>
      </c>
    </row>
    <row r="686" spans="1:15" x14ac:dyDescent="0.25">
      <c r="A686" t="s">
        <v>8</v>
      </c>
      <c r="B686">
        <v>39977</v>
      </c>
      <c r="C686" t="s">
        <v>10</v>
      </c>
      <c r="D686">
        <v>95500</v>
      </c>
      <c r="E686">
        <v>579</v>
      </c>
      <c r="F686">
        <v>607.89</v>
      </c>
      <c r="H686" t="s">
        <v>8</v>
      </c>
      <c r="I686">
        <v>39929</v>
      </c>
      <c r="J686" t="s">
        <v>10</v>
      </c>
      <c r="K686">
        <v>95500</v>
      </c>
      <c r="L686">
        <v>579</v>
      </c>
      <c r="M686">
        <v>607.9</v>
      </c>
      <c r="O686">
        <f t="shared" si="21"/>
        <v>9.9999999999909051E-3</v>
      </c>
    </row>
    <row r="687" spans="1:15" x14ac:dyDescent="0.25">
      <c r="O687">
        <f t="shared" si="21"/>
        <v>0</v>
      </c>
    </row>
    <row r="688" spans="1:15" x14ac:dyDescent="0.25">
      <c r="A688" t="s">
        <v>8</v>
      </c>
      <c r="B688" t="s">
        <v>104</v>
      </c>
      <c r="D688" t="s">
        <v>12</v>
      </c>
      <c r="H688" t="s">
        <v>8</v>
      </c>
      <c r="I688" t="s">
        <v>44</v>
      </c>
      <c r="K688" t="s">
        <v>12</v>
      </c>
      <c r="O688">
        <f t="shared" si="21"/>
        <v>0</v>
      </c>
    </row>
    <row r="689" spans="1:26" x14ac:dyDescent="0.25">
      <c r="O689">
        <f t="shared" si="21"/>
        <v>0</v>
      </c>
      <c r="Z689" s="1"/>
    </row>
    <row r="690" spans="1:26" x14ac:dyDescent="0.25">
      <c r="A690" t="s">
        <v>8</v>
      </c>
      <c r="B690">
        <v>40064</v>
      </c>
      <c r="C690" t="s">
        <v>9</v>
      </c>
      <c r="D690">
        <v>48500</v>
      </c>
      <c r="E690">
        <v>579</v>
      </c>
      <c r="F690">
        <v>602.65</v>
      </c>
      <c r="H690" t="s">
        <v>8</v>
      </c>
      <c r="I690">
        <v>40030</v>
      </c>
      <c r="J690" t="s">
        <v>9</v>
      </c>
      <c r="K690">
        <v>48500</v>
      </c>
      <c r="L690">
        <v>579</v>
      </c>
      <c r="M690">
        <v>602.65</v>
      </c>
      <c r="O690">
        <f t="shared" si="21"/>
        <v>0</v>
      </c>
    </row>
    <row r="691" spans="1:26" x14ac:dyDescent="0.25">
      <c r="A691" t="s">
        <v>8</v>
      </c>
      <c r="B691">
        <v>40064</v>
      </c>
      <c r="C691" t="s">
        <v>10</v>
      </c>
      <c r="D691">
        <v>95500</v>
      </c>
      <c r="E691">
        <v>579</v>
      </c>
      <c r="F691">
        <v>608.28</v>
      </c>
      <c r="H691" t="s">
        <v>8</v>
      </c>
      <c r="I691">
        <v>40030</v>
      </c>
      <c r="J691" t="s">
        <v>10</v>
      </c>
      <c r="K691">
        <v>95500</v>
      </c>
      <c r="L691">
        <v>579</v>
      </c>
      <c r="M691">
        <v>608.28</v>
      </c>
      <c r="O691">
        <f t="shared" si="21"/>
        <v>0</v>
      </c>
    </row>
    <row r="692" spans="1:26" x14ac:dyDescent="0.25">
      <c r="O692">
        <f t="shared" si="21"/>
        <v>0</v>
      </c>
    </row>
    <row r="693" spans="1:26" x14ac:dyDescent="0.25">
      <c r="A693" t="s">
        <v>8</v>
      </c>
      <c r="B693">
        <v>40178</v>
      </c>
      <c r="C693" t="s">
        <v>9</v>
      </c>
      <c r="D693">
        <v>48500</v>
      </c>
      <c r="E693">
        <v>580</v>
      </c>
      <c r="F693">
        <v>602.52</v>
      </c>
      <c r="H693" t="s">
        <v>8</v>
      </c>
      <c r="I693">
        <v>40136</v>
      </c>
      <c r="J693" t="s">
        <v>9</v>
      </c>
      <c r="K693">
        <v>48500</v>
      </c>
      <c r="L693">
        <v>580</v>
      </c>
      <c r="M693">
        <v>602.54</v>
      </c>
      <c r="O693">
        <f t="shared" si="21"/>
        <v>1.999999999998181E-2</v>
      </c>
    </row>
    <row r="694" spans="1:26" x14ac:dyDescent="0.25">
      <c r="A694" t="s">
        <v>8</v>
      </c>
      <c r="B694">
        <v>40178</v>
      </c>
      <c r="C694" t="s">
        <v>10</v>
      </c>
      <c r="D694">
        <v>95500</v>
      </c>
      <c r="E694">
        <v>580</v>
      </c>
      <c r="F694">
        <v>608.36</v>
      </c>
      <c r="H694" t="s">
        <v>8</v>
      </c>
      <c r="I694">
        <v>40136</v>
      </c>
      <c r="J694" t="s">
        <v>10</v>
      </c>
      <c r="K694">
        <v>95500</v>
      </c>
      <c r="L694">
        <v>580</v>
      </c>
      <c r="M694">
        <v>608.38</v>
      </c>
      <c r="O694">
        <f t="shared" si="21"/>
        <v>1.999999999998181E-2</v>
      </c>
    </row>
    <row r="695" spans="1:26" x14ac:dyDescent="0.25">
      <c r="O695">
        <f t="shared" si="21"/>
        <v>0</v>
      </c>
    </row>
    <row r="696" spans="1:26" x14ac:dyDescent="0.25">
      <c r="A696" t="s">
        <v>8</v>
      </c>
      <c r="B696">
        <v>41045</v>
      </c>
      <c r="C696" t="s">
        <v>9</v>
      </c>
      <c r="D696">
        <v>48500</v>
      </c>
      <c r="E696">
        <v>578</v>
      </c>
      <c r="F696">
        <v>606.39</v>
      </c>
      <c r="H696" t="s">
        <v>8</v>
      </c>
      <c r="I696">
        <v>40990</v>
      </c>
      <c r="J696" t="s">
        <v>9</v>
      </c>
      <c r="K696">
        <v>48500</v>
      </c>
      <c r="L696">
        <v>578</v>
      </c>
      <c r="M696">
        <v>606.17999999999995</v>
      </c>
      <c r="O696">
        <f t="shared" si="21"/>
        <v>-0.21000000000003638</v>
      </c>
    </row>
    <row r="697" spans="1:26" x14ac:dyDescent="0.25">
      <c r="A697" t="s">
        <v>8</v>
      </c>
      <c r="B697">
        <v>41045</v>
      </c>
      <c r="C697" t="s">
        <v>10</v>
      </c>
      <c r="D697">
        <v>95500</v>
      </c>
      <c r="E697">
        <v>578</v>
      </c>
      <c r="F697">
        <v>613</v>
      </c>
      <c r="H697" t="s">
        <v>8</v>
      </c>
      <c r="I697">
        <v>40990</v>
      </c>
      <c r="J697" t="s">
        <v>10</v>
      </c>
      <c r="K697">
        <v>95500</v>
      </c>
      <c r="L697">
        <v>578</v>
      </c>
      <c r="M697">
        <v>612.72</v>
      </c>
      <c r="O697">
        <f t="shared" si="21"/>
        <v>-0.27999999999997272</v>
      </c>
    </row>
    <row r="698" spans="1:26" x14ac:dyDescent="0.25">
      <c r="O698">
        <f t="shared" si="21"/>
        <v>0</v>
      </c>
    </row>
    <row r="699" spans="1:26" x14ac:dyDescent="0.25">
      <c r="A699" t="s">
        <v>8</v>
      </c>
      <c r="B699">
        <v>43324</v>
      </c>
      <c r="C699" t="s">
        <v>9</v>
      </c>
      <c r="D699">
        <v>13000</v>
      </c>
      <c r="E699">
        <v>579.20000000000005</v>
      </c>
      <c r="F699">
        <v>611.20000000000005</v>
      </c>
      <c r="H699" t="s">
        <v>8</v>
      </c>
      <c r="I699">
        <v>43262</v>
      </c>
      <c r="J699" t="s">
        <v>9</v>
      </c>
      <c r="K699">
        <v>13000</v>
      </c>
      <c r="L699">
        <v>579.20000000000005</v>
      </c>
      <c r="M699">
        <v>611.20000000000005</v>
      </c>
      <c r="O699">
        <f t="shared" si="21"/>
        <v>0</v>
      </c>
    </row>
    <row r="700" spans="1:26" x14ac:dyDescent="0.25">
      <c r="A700" t="s">
        <v>8</v>
      </c>
      <c r="B700">
        <v>43324</v>
      </c>
      <c r="C700" t="s">
        <v>10</v>
      </c>
      <c r="D700">
        <v>72000</v>
      </c>
      <c r="E700">
        <v>579.20000000000005</v>
      </c>
      <c r="F700">
        <v>615.04</v>
      </c>
      <c r="H700" t="s">
        <v>8</v>
      </c>
      <c r="I700">
        <v>43262</v>
      </c>
      <c r="J700" t="s">
        <v>10</v>
      </c>
      <c r="K700">
        <v>72000</v>
      </c>
      <c r="L700">
        <v>579.20000000000005</v>
      </c>
      <c r="M700">
        <v>615.46</v>
      </c>
      <c r="O700">
        <f t="shared" si="21"/>
        <v>0.42000000000007276</v>
      </c>
    </row>
    <row r="701" spans="1:26" x14ac:dyDescent="0.25">
      <c r="O701">
        <f t="shared" si="21"/>
        <v>0</v>
      </c>
    </row>
    <row r="702" spans="1:26" x14ac:dyDescent="0.25">
      <c r="A702" t="s">
        <v>8</v>
      </c>
      <c r="B702">
        <v>44342</v>
      </c>
      <c r="C702" t="s">
        <v>9</v>
      </c>
      <c r="D702">
        <v>13000</v>
      </c>
      <c r="E702">
        <v>580.29999999999995</v>
      </c>
      <c r="F702">
        <v>611.22</v>
      </c>
      <c r="H702" t="s">
        <v>8</v>
      </c>
      <c r="I702">
        <v>44282</v>
      </c>
      <c r="J702" t="s">
        <v>9</v>
      </c>
      <c r="K702">
        <v>13000</v>
      </c>
      <c r="L702">
        <v>580.29999999999995</v>
      </c>
      <c r="M702">
        <v>611.24</v>
      </c>
      <c r="O702">
        <f t="shared" si="21"/>
        <v>1.999999999998181E-2</v>
      </c>
    </row>
    <row r="703" spans="1:26" x14ac:dyDescent="0.25">
      <c r="A703" t="s">
        <v>8</v>
      </c>
      <c r="B703">
        <v>44342</v>
      </c>
      <c r="C703" t="s">
        <v>10</v>
      </c>
      <c r="D703">
        <v>72000</v>
      </c>
      <c r="E703">
        <v>580.29999999999995</v>
      </c>
      <c r="F703">
        <v>615.32000000000005</v>
      </c>
      <c r="H703" t="s">
        <v>8</v>
      </c>
      <c r="I703">
        <v>44282</v>
      </c>
      <c r="J703" t="s">
        <v>10</v>
      </c>
      <c r="K703">
        <v>72000</v>
      </c>
      <c r="L703">
        <v>580.29999999999995</v>
      </c>
      <c r="M703">
        <v>615.91999999999996</v>
      </c>
      <c r="O703">
        <f t="shared" si="21"/>
        <v>0.59999999999990905</v>
      </c>
    </row>
    <row r="704" spans="1:26" x14ac:dyDescent="0.25">
      <c r="O704">
        <f t="shared" si="21"/>
        <v>0</v>
      </c>
    </row>
    <row r="705" spans="1:17" x14ac:dyDescent="0.25">
      <c r="A705" t="s">
        <v>8</v>
      </c>
      <c r="B705">
        <v>45015</v>
      </c>
      <c r="C705" t="s">
        <v>9</v>
      </c>
      <c r="D705">
        <v>13000</v>
      </c>
      <c r="E705">
        <v>581</v>
      </c>
      <c r="F705">
        <v>611.71</v>
      </c>
      <c r="H705" t="s">
        <v>8</v>
      </c>
      <c r="I705">
        <v>44971</v>
      </c>
      <c r="J705" t="s">
        <v>9</v>
      </c>
      <c r="K705">
        <v>13000</v>
      </c>
      <c r="L705">
        <v>581</v>
      </c>
      <c r="M705">
        <v>611.75</v>
      </c>
      <c r="O705">
        <f t="shared" si="21"/>
        <v>3.999999999996362E-2</v>
      </c>
    </row>
    <row r="706" spans="1:17" x14ac:dyDescent="0.25">
      <c r="A706" t="s">
        <v>8</v>
      </c>
      <c r="B706">
        <v>45015</v>
      </c>
      <c r="C706" t="s">
        <v>10</v>
      </c>
      <c r="D706">
        <v>72000</v>
      </c>
      <c r="E706">
        <v>581</v>
      </c>
      <c r="F706">
        <v>618.52</v>
      </c>
      <c r="H706" t="s">
        <v>8</v>
      </c>
      <c r="I706">
        <v>44971</v>
      </c>
      <c r="J706" t="s">
        <v>10</v>
      </c>
      <c r="K706">
        <v>72000</v>
      </c>
      <c r="L706">
        <v>581</v>
      </c>
      <c r="M706">
        <v>618.48</v>
      </c>
      <c r="O706">
        <f t="shared" si="21"/>
        <v>-3.999999999996362E-2</v>
      </c>
    </row>
    <row r="707" spans="1:17" x14ac:dyDescent="0.25">
      <c r="O707">
        <f t="shared" si="21"/>
        <v>0</v>
      </c>
    </row>
    <row r="708" spans="1:17" x14ac:dyDescent="0.25">
      <c r="A708" t="s">
        <v>8</v>
      </c>
      <c r="B708">
        <v>45544</v>
      </c>
      <c r="C708" t="s">
        <v>9</v>
      </c>
      <c r="D708">
        <v>13000</v>
      </c>
      <c r="E708">
        <v>581.5</v>
      </c>
      <c r="F708">
        <v>612.46</v>
      </c>
      <c r="H708" t="s">
        <v>8</v>
      </c>
      <c r="I708">
        <v>45499</v>
      </c>
      <c r="J708" t="s">
        <v>9</v>
      </c>
      <c r="K708">
        <v>13000</v>
      </c>
      <c r="L708">
        <v>581.5</v>
      </c>
      <c r="M708">
        <v>612.5</v>
      </c>
      <c r="O708">
        <f t="shared" si="21"/>
        <v>3.999999999996362E-2</v>
      </c>
    </row>
    <row r="709" spans="1:17" x14ac:dyDescent="0.25">
      <c r="A709" t="s">
        <v>8</v>
      </c>
      <c r="B709">
        <v>45544</v>
      </c>
      <c r="C709" t="s">
        <v>10</v>
      </c>
      <c r="D709">
        <v>72000</v>
      </c>
      <c r="E709">
        <v>581.5</v>
      </c>
      <c r="F709">
        <v>620.04</v>
      </c>
      <c r="H709" t="s">
        <v>8</v>
      </c>
      <c r="I709">
        <v>45499</v>
      </c>
      <c r="J709" t="s">
        <v>10</v>
      </c>
      <c r="K709">
        <v>72000</v>
      </c>
      <c r="L709">
        <v>581.5</v>
      </c>
      <c r="M709">
        <v>620.11</v>
      </c>
      <c r="O709">
        <f t="shared" si="21"/>
        <v>7.0000000000050022E-2</v>
      </c>
    </row>
    <row r="710" spans="1:17" x14ac:dyDescent="0.25">
      <c r="O710">
        <f t="shared" si="21"/>
        <v>0</v>
      </c>
    </row>
    <row r="711" spans="1:17" x14ac:dyDescent="0.25">
      <c r="A711" t="s">
        <v>8</v>
      </c>
      <c r="B711">
        <v>46175</v>
      </c>
      <c r="C711" t="s">
        <v>9</v>
      </c>
      <c r="D711">
        <v>13000</v>
      </c>
      <c r="E711">
        <v>583.70000000000005</v>
      </c>
      <c r="F711">
        <v>612.99</v>
      </c>
      <c r="H711" t="s">
        <v>8</v>
      </c>
      <c r="I711">
        <v>46143</v>
      </c>
      <c r="J711" t="s">
        <v>9</v>
      </c>
      <c r="K711">
        <v>13000</v>
      </c>
      <c r="L711">
        <v>583.70000000000005</v>
      </c>
      <c r="M711">
        <v>613.03</v>
      </c>
      <c r="O711">
        <f t="shared" si="21"/>
        <v>3.999999999996362E-2</v>
      </c>
    </row>
    <row r="712" spans="1:17" x14ac:dyDescent="0.25">
      <c r="A712" t="s">
        <v>8</v>
      </c>
      <c r="B712">
        <v>46175</v>
      </c>
      <c r="C712" t="s">
        <v>10</v>
      </c>
      <c r="D712">
        <v>72000</v>
      </c>
      <c r="E712">
        <v>583.70000000000005</v>
      </c>
      <c r="F712">
        <v>621.05999999999995</v>
      </c>
      <c r="H712" t="s">
        <v>8</v>
      </c>
      <c r="I712">
        <v>46143</v>
      </c>
      <c r="J712" t="s">
        <v>10</v>
      </c>
      <c r="K712">
        <v>72000</v>
      </c>
      <c r="L712">
        <v>583.70000000000005</v>
      </c>
      <c r="M712">
        <v>621.14</v>
      </c>
      <c r="O712">
        <f t="shared" si="21"/>
        <v>8.0000000000040927E-2</v>
      </c>
    </row>
    <row r="713" spans="1:17" x14ac:dyDescent="0.25">
      <c r="O713">
        <f t="shared" ref="O713:O776" si="22">M713-F713</f>
        <v>0</v>
      </c>
    </row>
    <row r="714" spans="1:17" x14ac:dyDescent="0.25">
      <c r="A714" t="s">
        <v>8</v>
      </c>
      <c r="B714" s="1">
        <v>46489</v>
      </c>
      <c r="C714" s="1" t="s">
        <v>9</v>
      </c>
      <c r="D714" s="1">
        <v>13000</v>
      </c>
      <c r="E714" s="1">
        <v>585</v>
      </c>
      <c r="F714" s="1">
        <v>613</v>
      </c>
      <c r="G714" s="1"/>
      <c r="H714" t="s">
        <v>8</v>
      </c>
      <c r="I714">
        <v>46451</v>
      </c>
      <c r="J714" t="s">
        <v>9</v>
      </c>
      <c r="K714">
        <v>13000</v>
      </c>
      <c r="L714">
        <v>585</v>
      </c>
      <c r="M714">
        <v>613.02</v>
      </c>
      <c r="N714" s="1"/>
      <c r="O714" s="1">
        <f t="shared" si="22"/>
        <v>1.999999999998181E-2</v>
      </c>
      <c r="P714" s="1"/>
      <c r="Q714" s="1"/>
    </row>
    <row r="715" spans="1:17" x14ac:dyDescent="0.25">
      <c r="A715" t="s">
        <v>8</v>
      </c>
      <c r="B715" s="1">
        <v>46489</v>
      </c>
      <c r="C715" s="1" t="s">
        <v>10</v>
      </c>
      <c r="D715" s="1">
        <v>72000</v>
      </c>
      <c r="E715" s="1">
        <v>585</v>
      </c>
      <c r="F715" s="1">
        <v>620.9</v>
      </c>
      <c r="G715" s="1"/>
      <c r="H715" t="s">
        <v>8</v>
      </c>
      <c r="I715">
        <v>46451</v>
      </c>
      <c r="J715" t="s">
        <v>10</v>
      </c>
      <c r="K715">
        <v>72000</v>
      </c>
      <c r="L715">
        <v>585</v>
      </c>
      <c r="M715">
        <v>620.87</v>
      </c>
      <c r="N715" s="1"/>
      <c r="O715" s="1">
        <f t="shared" si="22"/>
        <v>-2.9999999999972715E-2</v>
      </c>
      <c r="P715" s="1"/>
      <c r="Q715" s="1"/>
    </row>
    <row r="716" spans="1:17" x14ac:dyDescent="0.25">
      <c r="B716" s="1"/>
      <c r="C716" s="1"/>
      <c r="D716" s="1"/>
      <c r="E716" s="1"/>
      <c r="F716" s="1"/>
      <c r="G716" s="1"/>
      <c r="N716" s="1"/>
      <c r="O716" s="1">
        <f t="shared" si="22"/>
        <v>0</v>
      </c>
      <c r="P716" s="1"/>
      <c r="Q716" s="1"/>
    </row>
    <row r="717" spans="1:17" x14ac:dyDescent="0.25">
      <c r="A717" t="s">
        <v>8</v>
      </c>
      <c r="B717" s="1">
        <v>46490</v>
      </c>
      <c r="C717" s="1" t="s">
        <v>9</v>
      </c>
      <c r="D717" s="1">
        <v>13000</v>
      </c>
      <c r="E717" s="1">
        <v>585</v>
      </c>
      <c r="F717" s="1">
        <v>613</v>
      </c>
      <c r="G717" s="1"/>
      <c r="H717" t="s">
        <v>8</v>
      </c>
      <c r="I717">
        <v>46459</v>
      </c>
      <c r="J717" t="s">
        <v>9</v>
      </c>
      <c r="K717">
        <v>13000</v>
      </c>
      <c r="L717">
        <v>585</v>
      </c>
      <c r="M717">
        <v>613.03</v>
      </c>
      <c r="N717" s="1"/>
      <c r="O717" s="1">
        <f t="shared" si="22"/>
        <v>2.9999999999972715E-2</v>
      </c>
      <c r="P717" s="1"/>
      <c r="Q717" s="1"/>
    </row>
    <row r="718" spans="1:17" x14ac:dyDescent="0.25">
      <c r="A718" t="s">
        <v>8</v>
      </c>
      <c r="B718" s="1">
        <v>46490</v>
      </c>
      <c r="C718" s="1" t="s">
        <v>10</v>
      </c>
      <c r="D718" s="1">
        <v>72000</v>
      </c>
      <c r="E718" s="1">
        <v>585</v>
      </c>
      <c r="F718" s="1">
        <v>620.9</v>
      </c>
      <c r="G718" s="1"/>
      <c r="H718" t="s">
        <v>8</v>
      </c>
      <c r="I718">
        <v>46459</v>
      </c>
      <c r="J718" t="s">
        <v>10</v>
      </c>
      <c r="K718">
        <v>72000</v>
      </c>
      <c r="L718">
        <v>585</v>
      </c>
      <c r="M718">
        <v>620.95000000000005</v>
      </c>
      <c r="N718" s="1"/>
      <c r="O718" s="1">
        <f t="shared" si="22"/>
        <v>5.0000000000068212E-2</v>
      </c>
      <c r="P718" s="1"/>
      <c r="Q718" s="1"/>
    </row>
    <row r="719" spans="1:17" x14ac:dyDescent="0.25">
      <c r="B719" s="1"/>
      <c r="C719" s="1"/>
      <c r="D719" s="1"/>
      <c r="E719" s="1"/>
      <c r="F719" s="1"/>
      <c r="G719" s="1"/>
      <c r="N719" s="1"/>
      <c r="O719" s="1">
        <f t="shared" si="22"/>
        <v>0</v>
      </c>
      <c r="P719" s="1"/>
      <c r="Q719" s="1"/>
    </row>
    <row r="720" spans="1:17" x14ac:dyDescent="0.25">
      <c r="A720" t="s">
        <v>8</v>
      </c>
      <c r="B720" s="1" t="s">
        <v>105</v>
      </c>
      <c r="C720" s="1"/>
      <c r="D720" s="1" t="s">
        <v>12</v>
      </c>
      <c r="E720" s="1"/>
      <c r="F720" s="1"/>
      <c r="G720" s="1"/>
      <c r="H720" t="s">
        <v>8</v>
      </c>
      <c r="I720" t="s">
        <v>171</v>
      </c>
      <c r="K720" t="s">
        <v>12</v>
      </c>
      <c r="N720" s="1"/>
      <c r="O720" s="1">
        <f t="shared" si="22"/>
        <v>0</v>
      </c>
      <c r="P720" s="1"/>
      <c r="Q720" s="1"/>
    </row>
    <row r="721" spans="1:44" x14ac:dyDescent="0.25">
      <c r="A721" s="1"/>
      <c r="B721" s="1"/>
      <c r="C721" s="1"/>
      <c r="D721" s="1"/>
      <c r="E721" s="1"/>
      <c r="F721" s="1"/>
      <c r="G721" s="1"/>
      <c r="N721" s="1"/>
      <c r="O721" s="1">
        <f t="shared" si="22"/>
        <v>0</v>
      </c>
      <c r="P721" s="1"/>
      <c r="Q721" s="1"/>
    </row>
    <row r="722" spans="1:44" x14ac:dyDescent="0.25">
      <c r="A722" t="s">
        <v>8</v>
      </c>
      <c r="B722" s="1">
        <v>46610</v>
      </c>
      <c r="C722" s="1" t="s">
        <v>9</v>
      </c>
      <c r="D722" s="1">
        <v>13000</v>
      </c>
      <c r="E722" s="1">
        <v>585</v>
      </c>
      <c r="F722" s="1">
        <v>613.17999999999995</v>
      </c>
      <c r="G722" s="1"/>
      <c r="H722" t="s">
        <v>8</v>
      </c>
      <c r="I722">
        <v>46586</v>
      </c>
      <c r="J722" t="s">
        <v>9</v>
      </c>
      <c r="K722">
        <v>13000</v>
      </c>
      <c r="L722">
        <v>585</v>
      </c>
      <c r="M722">
        <v>613.21</v>
      </c>
      <c r="N722" s="1"/>
      <c r="O722" s="1">
        <f t="shared" si="22"/>
        <v>3.0000000000086402E-2</v>
      </c>
      <c r="P722" s="1"/>
      <c r="Q722" s="1"/>
    </row>
    <row r="723" spans="1:44" x14ac:dyDescent="0.25">
      <c r="A723" t="s">
        <v>8</v>
      </c>
      <c r="B723" s="1">
        <v>46610</v>
      </c>
      <c r="C723" s="1" t="s">
        <v>10</v>
      </c>
      <c r="D723" s="1">
        <v>72000</v>
      </c>
      <c r="E723" s="1">
        <v>585</v>
      </c>
      <c r="F723" s="1">
        <v>623.02</v>
      </c>
      <c r="G723" s="1"/>
      <c r="H723" t="s">
        <v>8</v>
      </c>
      <c r="I723">
        <v>46586</v>
      </c>
      <c r="J723" t="s">
        <v>10</v>
      </c>
      <c r="K723">
        <v>72000</v>
      </c>
      <c r="L723">
        <v>585</v>
      </c>
      <c r="M723">
        <v>623</v>
      </c>
      <c r="N723" s="1"/>
      <c r="O723" s="1">
        <f t="shared" si="22"/>
        <v>-1.999999999998181E-2</v>
      </c>
      <c r="P723" s="1"/>
      <c r="Q723" s="1"/>
      <c r="AA723" s="1"/>
      <c r="AB723" s="1"/>
      <c r="AC723" s="1"/>
      <c r="AM723" s="1"/>
      <c r="AN723" s="1"/>
      <c r="AO723" s="1"/>
    </row>
    <row r="724" spans="1:44" s="1" customFormat="1" x14ac:dyDescent="0.25">
      <c r="A724"/>
      <c r="H724"/>
      <c r="I724"/>
      <c r="J724"/>
      <c r="K724"/>
      <c r="L724"/>
      <c r="M724"/>
      <c r="O724" s="1">
        <f t="shared" si="22"/>
        <v>0</v>
      </c>
      <c r="V724"/>
      <c r="W724"/>
      <c r="X724"/>
      <c r="Y724"/>
      <c r="Z724"/>
      <c r="AA724"/>
      <c r="AB724"/>
      <c r="AC724"/>
      <c r="AE724"/>
      <c r="AF724"/>
      <c r="AG724"/>
      <c r="AH724"/>
      <c r="AI724"/>
      <c r="AJ724"/>
      <c r="AK724"/>
      <c r="AL724"/>
      <c r="AM724"/>
      <c r="AN724"/>
      <c r="AO724"/>
      <c r="AP724"/>
      <c r="AQ724"/>
      <c r="AR724"/>
    </row>
    <row r="725" spans="1:44" x14ac:dyDescent="0.25">
      <c r="A725" t="s">
        <v>8</v>
      </c>
      <c r="B725" s="1">
        <v>46611</v>
      </c>
      <c r="C725" s="1" t="s">
        <v>9</v>
      </c>
      <c r="D725" s="1">
        <v>13000</v>
      </c>
      <c r="E725" s="1">
        <v>585</v>
      </c>
      <c r="F725" s="1">
        <v>613.19000000000005</v>
      </c>
      <c r="G725" s="1"/>
      <c r="H725" t="s">
        <v>8</v>
      </c>
      <c r="I725">
        <v>46592</v>
      </c>
      <c r="J725" t="s">
        <v>9</v>
      </c>
      <c r="K725">
        <v>13000</v>
      </c>
      <c r="L725">
        <v>585</v>
      </c>
      <c r="M725">
        <v>613.22</v>
      </c>
      <c r="N725" s="1"/>
      <c r="O725" s="1">
        <f t="shared" si="22"/>
        <v>2.9999999999972715E-2</v>
      </c>
      <c r="P725" s="1"/>
      <c r="Q725" s="1"/>
    </row>
    <row r="726" spans="1:44" x14ac:dyDescent="0.25">
      <c r="A726" t="s">
        <v>8</v>
      </c>
      <c r="B726">
        <v>46611</v>
      </c>
      <c r="C726" t="s">
        <v>10</v>
      </c>
      <c r="D726">
        <v>72000</v>
      </c>
      <c r="E726">
        <v>585</v>
      </c>
      <c r="F726">
        <v>623.04</v>
      </c>
      <c r="H726" s="1" t="s">
        <v>8</v>
      </c>
      <c r="I726" s="1">
        <v>46592</v>
      </c>
      <c r="J726" s="1" t="s">
        <v>10</v>
      </c>
      <c r="K726" s="1">
        <v>72000</v>
      </c>
      <c r="L726" s="1">
        <v>585</v>
      </c>
      <c r="M726" s="1">
        <v>623.03</v>
      </c>
      <c r="O726">
        <f t="shared" si="22"/>
        <v>-9.9999999999909051E-3</v>
      </c>
      <c r="AH726" s="1"/>
      <c r="AI726" s="1"/>
      <c r="AJ726" s="1"/>
      <c r="AK726" s="1"/>
    </row>
    <row r="727" spans="1:44" x14ac:dyDescent="0.25">
      <c r="H727" s="1"/>
      <c r="I727" s="1"/>
      <c r="J727" s="1"/>
      <c r="K727" s="1"/>
      <c r="L727" s="1"/>
      <c r="M727" s="1"/>
      <c r="O727">
        <f t="shared" si="22"/>
        <v>0</v>
      </c>
    </row>
    <row r="728" spans="1:44" x14ac:dyDescent="0.25">
      <c r="A728" t="s">
        <v>8</v>
      </c>
      <c r="B728">
        <v>46736</v>
      </c>
      <c r="C728" t="s">
        <v>9</v>
      </c>
      <c r="D728">
        <v>13000</v>
      </c>
      <c r="E728">
        <v>585.6</v>
      </c>
      <c r="F728">
        <v>613.28</v>
      </c>
      <c r="H728" s="1" t="s">
        <v>8</v>
      </c>
      <c r="I728" s="1">
        <v>46680</v>
      </c>
      <c r="J728" s="1" t="s">
        <v>9</v>
      </c>
      <c r="K728" s="1">
        <v>13000</v>
      </c>
      <c r="L728" s="1">
        <v>585.6</v>
      </c>
      <c r="M728" s="1">
        <v>613.30999999999995</v>
      </c>
      <c r="O728">
        <f t="shared" si="22"/>
        <v>2.9999999999972715E-2</v>
      </c>
      <c r="AE728" s="1"/>
    </row>
    <row r="729" spans="1:44" x14ac:dyDescent="0.25">
      <c r="A729" t="s">
        <v>8</v>
      </c>
      <c r="B729">
        <v>46736</v>
      </c>
      <c r="C729" t="s">
        <v>10</v>
      </c>
      <c r="D729">
        <v>72000</v>
      </c>
      <c r="E729">
        <v>585.6</v>
      </c>
      <c r="F729">
        <v>624.64</v>
      </c>
      <c r="H729" s="1" t="s">
        <v>8</v>
      </c>
      <c r="I729" s="1">
        <v>46680</v>
      </c>
      <c r="J729" s="1" t="s">
        <v>10</v>
      </c>
      <c r="K729" s="1">
        <v>72000</v>
      </c>
      <c r="L729" s="1">
        <v>585.6</v>
      </c>
      <c r="M729" s="1">
        <v>624.53</v>
      </c>
      <c r="O729">
        <f t="shared" si="22"/>
        <v>-0.11000000000001364</v>
      </c>
      <c r="AF729" s="1"/>
      <c r="AG729" s="1"/>
      <c r="AL729" s="1"/>
      <c r="AP729" s="1"/>
      <c r="AQ729" s="1"/>
      <c r="AR729" s="1"/>
    </row>
    <row r="730" spans="1:44" x14ac:dyDescent="0.25">
      <c r="H730" s="1"/>
      <c r="I730" s="1"/>
      <c r="J730" s="1"/>
      <c r="K730" s="1"/>
      <c r="L730" s="1"/>
      <c r="M730" s="1"/>
      <c r="O730">
        <f t="shared" si="22"/>
        <v>0</v>
      </c>
    </row>
    <row r="731" spans="1:44" x14ac:dyDescent="0.25">
      <c r="A731" t="s">
        <v>8</v>
      </c>
      <c r="B731">
        <v>49420</v>
      </c>
      <c r="C731" t="s">
        <v>9</v>
      </c>
      <c r="D731">
        <v>13000</v>
      </c>
      <c r="E731">
        <v>589.9</v>
      </c>
      <c r="F731">
        <v>615.95000000000005</v>
      </c>
      <c r="H731" s="1" t="s">
        <v>8</v>
      </c>
      <c r="I731" s="1">
        <v>49339</v>
      </c>
      <c r="J731" s="1" t="s">
        <v>9</v>
      </c>
      <c r="K731" s="1">
        <v>13000</v>
      </c>
      <c r="L731" s="1">
        <v>589.9</v>
      </c>
      <c r="M731" s="1">
        <v>615.96</v>
      </c>
      <c r="O731">
        <f t="shared" si="22"/>
        <v>9.9999999999909051E-3</v>
      </c>
    </row>
    <row r="732" spans="1:44" x14ac:dyDescent="0.25">
      <c r="A732" t="s">
        <v>8</v>
      </c>
      <c r="B732">
        <v>49420</v>
      </c>
      <c r="C732" t="s">
        <v>10</v>
      </c>
      <c r="D732">
        <v>72000</v>
      </c>
      <c r="E732">
        <v>589.9</v>
      </c>
      <c r="F732">
        <v>627.94000000000005</v>
      </c>
      <c r="H732" s="1" t="s">
        <v>8</v>
      </c>
      <c r="I732" s="1">
        <v>49339</v>
      </c>
      <c r="J732" s="1" t="s">
        <v>10</v>
      </c>
      <c r="K732" s="1">
        <v>72000</v>
      </c>
      <c r="L732" s="1">
        <v>589.9</v>
      </c>
      <c r="M732" s="1">
        <v>627.77</v>
      </c>
      <c r="O732">
        <f t="shared" si="22"/>
        <v>-0.17000000000007276</v>
      </c>
    </row>
    <row r="733" spans="1:44" x14ac:dyDescent="0.25">
      <c r="H733" s="1"/>
      <c r="I733" s="1"/>
      <c r="J733" s="1"/>
      <c r="K733" s="1"/>
      <c r="L733" s="1"/>
      <c r="M733" s="1"/>
      <c r="O733">
        <f t="shared" si="22"/>
        <v>0</v>
      </c>
    </row>
    <row r="734" spans="1:44" x14ac:dyDescent="0.25">
      <c r="A734" t="s">
        <v>8</v>
      </c>
      <c r="B734">
        <v>50598</v>
      </c>
      <c r="C734" t="s">
        <v>9</v>
      </c>
      <c r="D734">
        <v>13000</v>
      </c>
      <c r="E734">
        <v>590.70000000000005</v>
      </c>
      <c r="F734">
        <v>617.6</v>
      </c>
      <c r="H734" s="1" t="s">
        <v>8</v>
      </c>
      <c r="I734" s="1">
        <v>50509</v>
      </c>
      <c r="J734" s="1" t="s">
        <v>9</v>
      </c>
      <c r="K734" s="1">
        <v>13000</v>
      </c>
      <c r="L734" s="1">
        <v>590.70000000000005</v>
      </c>
      <c r="M734" s="1">
        <v>617.62</v>
      </c>
      <c r="O734">
        <f t="shared" si="22"/>
        <v>1.999999999998181E-2</v>
      </c>
    </row>
    <row r="735" spans="1:44" x14ac:dyDescent="0.25">
      <c r="A735" t="s">
        <v>8</v>
      </c>
      <c r="B735">
        <v>50598</v>
      </c>
      <c r="C735" t="s">
        <v>10</v>
      </c>
      <c r="D735">
        <v>72000</v>
      </c>
      <c r="E735">
        <v>590.70000000000005</v>
      </c>
      <c r="F735">
        <v>628.66</v>
      </c>
      <c r="H735" s="1" t="s">
        <v>8</v>
      </c>
      <c r="I735" s="1">
        <v>50509</v>
      </c>
      <c r="J735" s="1" t="s">
        <v>10</v>
      </c>
      <c r="K735" s="1">
        <v>72000</v>
      </c>
      <c r="L735" s="1">
        <v>590.70000000000005</v>
      </c>
      <c r="M735" s="1">
        <v>628.42999999999995</v>
      </c>
      <c r="O735">
        <f t="shared" si="22"/>
        <v>-0.23000000000001819</v>
      </c>
    </row>
    <row r="736" spans="1:44" x14ac:dyDescent="0.25">
      <c r="H736" s="1"/>
      <c r="I736" s="1"/>
      <c r="J736" s="1"/>
      <c r="K736" s="1"/>
      <c r="L736" s="1"/>
      <c r="M736" s="1"/>
      <c r="O736">
        <f t="shared" si="22"/>
        <v>0</v>
      </c>
    </row>
    <row r="737" spans="1:15" x14ac:dyDescent="0.25">
      <c r="A737" t="s">
        <v>8</v>
      </c>
      <c r="B737">
        <v>51599</v>
      </c>
      <c r="C737" t="s">
        <v>9</v>
      </c>
      <c r="D737">
        <v>13000</v>
      </c>
      <c r="E737">
        <v>591.9</v>
      </c>
      <c r="F737">
        <v>618.79</v>
      </c>
      <c r="H737" s="1" t="s">
        <v>8</v>
      </c>
      <c r="I737" s="1">
        <v>51530</v>
      </c>
      <c r="J737" s="1" t="s">
        <v>9</v>
      </c>
      <c r="K737" s="1">
        <v>13000</v>
      </c>
      <c r="L737" s="1">
        <v>591.9</v>
      </c>
      <c r="M737" s="1">
        <v>618.84</v>
      </c>
      <c r="O737">
        <f t="shared" si="22"/>
        <v>5.0000000000068212E-2</v>
      </c>
    </row>
    <row r="738" spans="1:15" x14ac:dyDescent="0.25">
      <c r="A738" t="s">
        <v>8</v>
      </c>
      <c r="B738">
        <v>51599</v>
      </c>
      <c r="C738" t="s">
        <v>10</v>
      </c>
      <c r="D738">
        <v>72000</v>
      </c>
      <c r="E738">
        <v>591.9</v>
      </c>
      <c r="F738">
        <v>629.11</v>
      </c>
      <c r="H738" t="s">
        <v>8</v>
      </c>
      <c r="I738">
        <v>51530</v>
      </c>
      <c r="J738" t="s">
        <v>10</v>
      </c>
      <c r="K738">
        <v>72000</v>
      </c>
      <c r="L738">
        <v>591.9</v>
      </c>
      <c r="M738">
        <v>629.01</v>
      </c>
      <c r="O738">
        <f t="shared" si="22"/>
        <v>-0.10000000000002274</v>
      </c>
    </row>
    <row r="739" spans="1:15" x14ac:dyDescent="0.25">
      <c r="O739">
        <f t="shared" si="22"/>
        <v>0</v>
      </c>
    </row>
    <row r="740" spans="1:15" x14ac:dyDescent="0.25">
      <c r="A740" t="s">
        <v>8</v>
      </c>
      <c r="B740">
        <v>52140</v>
      </c>
      <c r="C740" t="s">
        <v>9</v>
      </c>
      <c r="D740">
        <v>13000</v>
      </c>
      <c r="E740">
        <v>592.5</v>
      </c>
      <c r="F740">
        <v>619.30999999999995</v>
      </c>
      <c r="H740" t="s">
        <v>8</v>
      </c>
      <c r="I740">
        <v>52028</v>
      </c>
      <c r="J740" t="s">
        <v>9</v>
      </c>
      <c r="K740">
        <v>13000</v>
      </c>
      <c r="L740">
        <v>592.5</v>
      </c>
      <c r="M740">
        <v>619.35</v>
      </c>
      <c r="O740">
        <f t="shared" si="22"/>
        <v>4.0000000000077307E-2</v>
      </c>
    </row>
    <row r="741" spans="1:15" x14ac:dyDescent="0.25">
      <c r="A741" t="s">
        <v>8</v>
      </c>
      <c r="B741">
        <v>52140</v>
      </c>
      <c r="C741" t="s">
        <v>10</v>
      </c>
      <c r="D741">
        <v>72000</v>
      </c>
      <c r="E741">
        <v>592.5</v>
      </c>
      <c r="F741">
        <v>629.24</v>
      </c>
      <c r="H741" t="s">
        <v>8</v>
      </c>
      <c r="I741">
        <v>52028</v>
      </c>
      <c r="J741" t="s">
        <v>10</v>
      </c>
      <c r="K741">
        <v>72000</v>
      </c>
      <c r="L741">
        <v>592.5</v>
      </c>
      <c r="M741">
        <v>629.17999999999995</v>
      </c>
      <c r="O741">
        <f t="shared" si="22"/>
        <v>-6.0000000000059117E-2</v>
      </c>
    </row>
    <row r="742" spans="1:15" x14ac:dyDescent="0.25">
      <c r="O742">
        <f t="shared" si="22"/>
        <v>0</v>
      </c>
    </row>
    <row r="743" spans="1:15" x14ac:dyDescent="0.25">
      <c r="A743" t="s">
        <v>8</v>
      </c>
      <c r="B743" t="s">
        <v>106</v>
      </c>
      <c r="D743" t="s">
        <v>18</v>
      </c>
      <c r="H743" t="s">
        <v>8</v>
      </c>
      <c r="I743" t="s">
        <v>45</v>
      </c>
      <c r="K743" t="s">
        <v>18</v>
      </c>
      <c r="O743">
        <f t="shared" si="22"/>
        <v>0</v>
      </c>
    </row>
    <row r="744" spans="1:15" x14ac:dyDescent="0.25">
      <c r="O744">
        <f t="shared" si="22"/>
        <v>0</v>
      </c>
    </row>
    <row r="745" spans="1:15" x14ac:dyDescent="0.25">
      <c r="A745" t="s">
        <v>8</v>
      </c>
      <c r="B745">
        <v>52192</v>
      </c>
      <c r="C745" t="s">
        <v>9</v>
      </c>
      <c r="D745">
        <v>13000</v>
      </c>
      <c r="E745">
        <v>592.5</v>
      </c>
      <c r="F745">
        <v>619.38</v>
      </c>
      <c r="H745" t="s">
        <v>8</v>
      </c>
      <c r="I745">
        <v>52081</v>
      </c>
      <c r="J745" t="s">
        <v>9</v>
      </c>
      <c r="K745">
        <v>13000</v>
      </c>
      <c r="L745">
        <v>592.5</v>
      </c>
      <c r="M745">
        <v>619.41999999999996</v>
      </c>
      <c r="O745">
        <f t="shared" si="22"/>
        <v>3.999999999996362E-2</v>
      </c>
    </row>
    <row r="746" spans="1:15" x14ac:dyDescent="0.25">
      <c r="A746" t="s">
        <v>8</v>
      </c>
      <c r="B746">
        <v>52192</v>
      </c>
      <c r="C746" t="s">
        <v>10</v>
      </c>
      <c r="D746">
        <v>72000</v>
      </c>
      <c r="E746">
        <v>592.5</v>
      </c>
      <c r="F746">
        <v>629.27</v>
      </c>
      <c r="H746" t="s">
        <v>8</v>
      </c>
      <c r="I746">
        <v>52081</v>
      </c>
      <c r="J746" t="s">
        <v>10</v>
      </c>
      <c r="K746">
        <v>72000</v>
      </c>
      <c r="L746">
        <v>592.5</v>
      </c>
      <c r="M746">
        <v>629.21</v>
      </c>
      <c r="O746">
        <f t="shared" si="22"/>
        <v>-5.999999999994543E-2</v>
      </c>
    </row>
    <row r="747" spans="1:15" x14ac:dyDescent="0.25">
      <c r="O747">
        <f t="shared" si="22"/>
        <v>0</v>
      </c>
    </row>
    <row r="748" spans="1:15" x14ac:dyDescent="0.25">
      <c r="A748" t="s">
        <v>8</v>
      </c>
      <c r="B748">
        <v>52242</v>
      </c>
      <c r="C748" t="s">
        <v>9</v>
      </c>
      <c r="D748">
        <v>13000</v>
      </c>
      <c r="E748">
        <v>601</v>
      </c>
      <c r="F748">
        <v>619.39</v>
      </c>
      <c r="H748" t="s">
        <v>8</v>
      </c>
      <c r="I748">
        <v>52131</v>
      </c>
      <c r="J748" t="s">
        <v>9</v>
      </c>
      <c r="K748">
        <v>13000</v>
      </c>
      <c r="L748">
        <v>601</v>
      </c>
      <c r="M748">
        <v>619.42999999999995</v>
      </c>
      <c r="O748">
        <f t="shared" si="22"/>
        <v>3.999999999996362E-2</v>
      </c>
    </row>
    <row r="749" spans="1:15" x14ac:dyDescent="0.25">
      <c r="A749" t="s">
        <v>8</v>
      </c>
      <c r="B749">
        <v>52242</v>
      </c>
      <c r="C749" t="s">
        <v>10</v>
      </c>
      <c r="D749">
        <v>72000</v>
      </c>
      <c r="E749">
        <v>601</v>
      </c>
      <c r="F749">
        <v>629.29999999999995</v>
      </c>
      <c r="H749" t="s">
        <v>8</v>
      </c>
      <c r="I749">
        <v>52131</v>
      </c>
      <c r="J749" t="s">
        <v>10</v>
      </c>
      <c r="K749">
        <v>72000</v>
      </c>
      <c r="L749">
        <v>601</v>
      </c>
      <c r="M749">
        <v>629.24</v>
      </c>
      <c r="O749">
        <f t="shared" si="22"/>
        <v>-5.999999999994543E-2</v>
      </c>
    </row>
    <row r="750" spans="1:15" x14ac:dyDescent="0.25">
      <c r="O750">
        <f t="shared" si="22"/>
        <v>0</v>
      </c>
    </row>
    <row r="751" spans="1:15" x14ac:dyDescent="0.25">
      <c r="A751" t="s">
        <v>8</v>
      </c>
      <c r="B751">
        <v>53352</v>
      </c>
      <c r="C751" t="s">
        <v>9</v>
      </c>
      <c r="D751">
        <v>13000</v>
      </c>
      <c r="E751">
        <v>601.70000000000005</v>
      </c>
      <c r="F751">
        <v>620.44000000000005</v>
      </c>
      <c r="H751" t="s">
        <v>8</v>
      </c>
      <c r="I751">
        <v>53244</v>
      </c>
      <c r="J751" t="s">
        <v>9</v>
      </c>
      <c r="K751">
        <v>13000</v>
      </c>
      <c r="L751">
        <v>601.70000000000005</v>
      </c>
      <c r="M751">
        <v>620.46</v>
      </c>
      <c r="O751">
        <f t="shared" si="22"/>
        <v>1.999999999998181E-2</v>
      </c>
    </row>
    <row r="752" spans="1:15" x14ac:dyDescent="0.25">
      <c r="A752" t="s">
        <v>8</v>
      </c>
      <c r="B752">
        <v>53352</v>
      </c>
      <c r="C752" t="s">
        <v>10</v>
      </c>
      <c r="D752">
        <v>72000</v>
      </c>
      <c r="E752">
        <v>601.70000000000005</v>
      </c>
      <c r="F752">
        <v>630.16</v>
      </c>
      <c r="H752" t="s">
        <v>8</v>
      </c>
      <c r="I752">
        <v>53244</v>
      </c>
      <c r="J752" t="s">
        <v>10</v>
      </c>
      <c r="K752">
        <v>72000</v>
      </c>
      <c r="L752">
        <v>601.70000000000005</v>
      </c>
      <c r="M752">
        <v>629.92999999999995</v>
      </c>
      <c r="O752">
        <f t="shared" si="22"/>
        <v>-0.23000000000001819</v>
      </c>
    </row>
    <row r="753" spans="1:15" x14ac:dyDescent="0.25">
      <c r="O753">
        <f t="shared" si="22"/>
        <v>0</v>
      </c>
    </row>
    <row r="754" spans="1:15" x14ac:dyDescent="0.25">
      <c r="A754" t="s">
        <v>8</v>
      </c>
      <c r="B754">
        <v>53901</v>
      </c>
      <c r="C754" t="s">
        <v>9</v>
      </c>
      <c r="D754">
        <v>13000</v>
      </c>
      <c r="E754">
        <v>601.79999999999995</v>
      </c>
      <c r="F754">
        <v>621.25</v>
      </c>
      <c r="H754" t="s">
        <v>8</v>
      </c>
      <c r="I754">
        <v>53801</v>
      </c>
      <c r="J754" t="s">
        <v>9</v>
      </c>
      <c r="K754">
        <v>13000</v>
      </c>
      <c r="L754">
        <v>601.79999999999995</v>
      </c>
      <c r="M754">
        <v>621.28</v>
      </c>
      <c r="O754">
        <f t="shared" si="22"/>
        <v>2.9999999999972715E-2</v>
      </c>
    </row>
    <row r="755" spans="1:15" x14ac:dyDescent="0.25">
      <c r="A755" t="s">
        <v>8</v>
      </c>
      <c r="B755">
        <v>53901</v>
      </c>
      <c r="C755" t="s">
        <v>10</v>
      </c>
      <c r="D755">
        <v>72000</v>
      </c>
      <c r="E755">
        <v>601.79999999999995</v>
      </c>
      <c r="F755">
        <v>630.70000000000005</v>
      </c>
      <c r="H755" t="s">
        <v>8</v>
      </c>
      <c r="I755">
        <v>53801</v>
      </c>
      <c r="J755" t="s">
        <v>10</v>
      </c>
      <c r="K755">
        <v>72000</v>
      </c>
      <c r="L755">
        <v>601.79999999999995</v>
      </c>
      <c r="M755">
        <v>630.58000000000004</v>
      </c>
      <c r="O755">
        <f t="shared" si="22"/>
        <v>-0.12000000000000455</v>
      </c>
    </row>
    <row r="756" spans="1:15" x14ac:dyDescent="0.25">
      <c r="O756">
        <f t="shared" si="22"/>
        <v>0</v>
      </c>
    </row>
    <row r="757" spans="1:15" x14ac:dyDescent="0.25">
      <c r="A757" t="s">
        <v>8</v>
      </c>
      <c r="B757">
        <v>54806</v>
      </c>
      <c r="C757" t="s">
        <v>9</v>
      </c>
      <c r="D757">
        <v>13000</v>
      </c>
      <c r="E757">
        <v>601.9</v>
      </c>
      <c r="F757">
        <v>622.42999999999995</v>
      </c>
      <c r="H757" t="s">
        <v>8</v>
      </c>
      <c r="I757">
        <v>54715</v>
      </c>
      <c r="J757" t="s">
        <v>9</v>
      </c>
      <c r="K757">
        <v>13000</v>
      </c>
      <c r="L757">
        <v>601.9</v>
      </c>
      <c r="M757">
        <v>622.49</v>
      </c>
      <c r="O757">
        <f t="shared" si="22"/>
        <v>6.0000000000059117E-2</v>
      </c>
    </row>
    <row r="758" spans="1:15" x14ac:dyDescent="0.25">
      <c r="A758" t="s">
        <v>8</v>
      </c>
      <c r="B758">
        <v>54806</v>
      </c>
      <c r="C758" t="s">
        <v>10</v>
      </c>
      <c r="D758">
        <v>72000</v>
      </c>
      <c r="E758">
        <v>601.9</v>
      </c>
      <c r="F758">
        <v>631.53</v>
      </c>
      <c r="H758" t="s">
        <v>8</v>
      </c>
      <c r="I758">
        <v>54715</v>
      </c>
      <c r="J758" t="s">
        <v>10</v>
      </c>
      <c r="K758">
        <v>72000</v>
      </c>
      <c r="L758">
        <v>601.9</v>
      </c>
      <c r="M758">
        <v>631.48</v>
      </c>
      <c r="O758">
        <f t="shared" si="22"/>
        <v>-4.9999999999954525E-2</v>
      </c>
    </row>
    <row r="759" spans="1:15" x14ac:dyDescent="0.25">
      <c r="O759">
        <f t="shared" si="22"/>
        <v>0</v>
      </c>
    </row>
    <row r="760" spans="1:15" x14ac:dyDescent="0.25">
      <c r="A760" t="s">
        <v>8</v>
      </c>
      <c r="B760">
        <v>57021</v>
      </c>
      <c r="C760" t="s">
        <v>9</v>
      </c>
      <c r="D760">
        <v>13000</v>
      </c>
      <c r="E760">
        <v>605.6</v>
      </c>
      <c r="F760">
        <v>624.63</v>
      </c>
      <c r="H760" t="s">
        <v>8</v>
      </c>
      <c r="I760">
        <v>56931</v>
      </c>
      <c r="J760" t="s">
        <v>9</v>
      </c>
      <c r="K760">
        <v>13000</v>
      </c>
      <c r="L760">
        <v>605.6</v>
      </c>
      <c r="M760">
        <v>624.67999999999995</v>
      </c>
      <c r="O760">
        <f t="shared" si="22"/>
        <v>4.9999999999954525E-2</v>
      </c>
    </row>
    <row r="761" spans="1:15" x14ac:dyDescent="0.25">
      <c r="A761" t="s">
        <v>8</v>
      </c>
      <c r="B761">
        <v>57021</v>
      </c>
      <c r="C761" t="s">
        <v>10</v>
      </c>
      <c r="D761">
        <v>72000</v>
      </c>
      <c r="E761">
        <v>605.6</v>
      </c>
      <c r="F761">
        <v>633.28</v>
      </c>
      <c r="H761" t="s">
        <v>8</v>
      </c>
      <c r="I761">
        <v>56931</v>
      </c>
      <c r="J761" t="s">
        <v>10</v>
      </c>
      <c r="K761">
        <v>72000</v>
      </c>
      <c r="L761">
        <v>605.6</v>
      </c>
      <c r="M761">
        <v>633.1</v>
      </c>
      <c r="O761">
        <f t="shared" si="22"/>
        <v>-0.17999999999994998</v>
      </c>
    </row>
    <row r="762" spans="1:15" x14ac:dyDescent="0.25">
      <c r="O762">
        <f t="shared" si="22"/>
        <v>0</v>
      </c>
    </row>
    <row r="763" spans="1:15" x14ac:dyDescent="0.25">
      <c r="A763" t="s">
        <v>8</v>
      </c>
      <c r="B763">
        <v>58850</v>
      </c>
      <c r="C763" t="s">
        <v>9</v>
      </c>
      <c r="D763">
        <v>13000</v>
      </c>
      <c r="E763">
        <v>605.79999999999995</v>
      </c>
      <c r="F763">
        <v>626.91</v>
      </c>
      <c r="H763" t="s">
        <v>8</v>
      </c>
      <c r="I763">
        <v>58750</v>
      </c>
      <c r="J763" t="s">
        <v>9</v>
      </c>
      <c r="K763">
        <v>13000</v>
      </c>
      <c r="L763">
        <v>605.79999999999995</v>
      </c>
      <c r="M763">
        <v>626.98</v>
      </c>
      <c r="O763">
        <f t="shared" si="22"/>
        <v>7.0000000000050022E-2</v>
      </c>
    </row>
    <row r="764" spans="1:15" x14ac:dyDescent="0.25">
      <c r="A764" t="s">
        <v>8</v>
      </c>
      <c r="B764">
        <v>58850</v>
      </c>
      <c r="C764" t="s">
        <v>10</v>
      </c>
      <c r="D764">
        <v>72000</v>
      </c>
      <c r="E764">
        <v>605.79999999999995</v>
      </c>
      <c r="F764">
        <v>635.09</v>
      </c>
      <c r="H764" t="s">
        <v>8</v>
      </c>
      <c r="I764">
        <v>58750</v>
      </c>
      <c r="J764" t="s">
        <v>10</v>
      </c>
      <c r="K764">
        <v>72000</v>
      </c>
      <c r="L764">
        <v>605.79999999999995</v>
      </c>
      <c r="M764">
        <v>634.74</v>
      </c>
      <c r="O764">
        <f t="shared" si="22"/>
        <v>-0.35000000000002274</v>
      </c>
    </row>
    <row r="765" spans="1:15" x14ac:dyDescent="0.25">
      <c r="O765">
        <f t="shared" si="22"/>
        <v>0</v>
      </c>
    </row>
    <row r="766" spans="1:15" x14ac:dyDescent="0.25">
      <c r="A766" t="s">
        <v>8</v>
      </c>
      <c r="B766">
        <v>60451</v>
      </c>
      <c r="C766" t="s">
        <v>9</v>
      </c>
      <c r="D766">
        <v>13000</v>
      </c>
      <c r="E766">
        <v>606</v>
      </c>
      <c r="F766">
        <v>629.92999999999995</v>
      </c>
      <c r="H766" t="s">
        <v>8</v>
      </c>
      <c r="I766">
        <v>60344</v>
      </c>
      <c r="J766" t="s">
        <v>9</v>
      </c>
      <c r="K766">
        <v>13000</v>
      </c>
      <c r="L766">
        <v>606</v>
      </c>
      <c r="M766">
        <v>630.15</v>
      </c>
      <c r="O766">
        <f t="shared" si="22"/>
        <v>0.22000000000002728</v>
      </c>
    </row>
    <row r="767" spans="1:15" x14ac:dyDescent="0.25">
      <c r="A767" t="s">
        <v>8</v>
      </c>
      <c r="B767">
        <v>60451</v>
      </c>
      <c r="C767" t="s">
        <v>10</v>
      </c>
      <c r="D767">
        <v>72000</v>
      </c>
      <c r="E767">
        <v>606</v>
      </c>
      <c r="F767">
        <v>637.27</v>
      </c>
      <c r="H767" t="s">
        <v>8</v>
      </c>
      <c r="I767">
        <v>60344</v>
      </c>
      <c r="J767" t="s">
        <v>10</v>
      </c>
      <c r="K767">
        <v>72000</v>
      </c>
      <c r="L767">
        <v>606</v>
      </c>
      <c r="M767">
        <v>636.41</v>
      </c>
      <c r="O767">
        <f t="shared" si="22"/>
        <v>-0.86000000000001364</v>
      </c>
    </row>
    <row r="768" spans="1:15" x14ac:dyDescent="0.25">
      <c r="O768">
        <f t="shared" si="22"/>
        <v>0</v>
      </c>
    </row>
    <row r="769" spans="1:15" x14ac:dyDescent="0.25">
      <c r="A769" t="s">
        <v>8</v>
      </c>
      <c r="B769">
        <v>61472</v>
      </c>
      <c r="C769" t="s">
        <v>9</v>
      </c>
      <c r="D769">
        <v>1</v>
      </c>
      <c r="E769">
        <v>607.79999999999995</v>
      </c>
      <c r="F769">
        <v>630.79999999999995</v>
      </c>
      <c r="H769" t="s">
        <v>8</v>
      </c>
      <c r="I769">
        <v>61334</v>
      </c>
      <c r="J769" t="s">
        <v>9</v>
      </c>
      <c r="K769">
        <v>1</v>
      </c>
      <c r="L769">
        <v>607.79999999999995</v>
      </c>
      <c r="M769">
        <v>630.99</v>
      </c>
      <c r="O769">
        <f t="shared" si="22"/>
        <v>0.19000000000005457</v>
      </c>
    </row>
    <row r="770" spans="1:15" x14ac:dyDescent="0.25">
      <c r="A770" t="s">
        <v>8</v>
      </c>
      <c r="B770">
        <v>61472</v>
      </c>
      <c r="C770" t="s">
        <v>10</v>
      </c>
      <c r="D770">
        <v>1</v>
      </c>
      <c r="E770">
        <v>607.79999999999995</v>
      </c>
      <c r="F770">
        <v>637.55999999999995</v>
      </c>
      <c r="H770" t="s">
        <v>8</v>
      </c>
      <c r="I770">
        <v>61334</v>
      </c>
      <c r="J770" t="s">
        <v>10</v>
      </c>
      <c r="K770">
        <v>1</v>
      </c>
      <c r="L770">
        <v>607.79999999999995</v>
      </c>
      <c r="M770">
        <v>636.89</v>
      </c>
      <c r="O770">
        <f t="shared" si="22"/>
        <v>-0.66999999999995907</v>
      </c>
    </row>
    <row r="771" spans="1:15" x14ac:dyDescent="0.25">
      <c r="O771">
        <f t="shared" si="22"/>
        <v>0</v>
      </c>
    </row>
    <row r="772" spans="1:15" x14ac:dyDescent="0.25">
      <c r="A772" t="s">
        <v>8</v>
      </c>
      <c r="B772">
        <v>62405</v>
      </c>
      <c r="C772" t="s">
        <v>9</v>
      </c>
      <c r="D772">
        <v>1</v>
      </c>
      <c r="E772">
        <v>609.5</v>
      </c>
      <c r="F772">
        <v>630.79999999999995</v>
      </c>
      <c r="H772" t="s">
        <v>8</v>
      </c>
      <c r="I772">
        <v>62266</v>
      </c>
      <c r="J772" t="s">
        <v>9</v>
      </c>
      <c r="K772">
        <v>1</v>
      </c>
      <c r="L772">
        <v>609.5</v>
      </c>
      <c r="M772">
        <v>630.99</v>
      </c>
      <c r="O772">
        <f t="shared" si="22"/>
        <v>0.19000000000005457</v>
      </c>
    </row>
    <row r="773" spans="1:15" x14ac:dyDescent="0.25">
      <c r="A773" t="s">
        <v>8</v>
      </c>
      <c r="B773">
        <v>62405</v>
      </c>
      <c r="C773" t="s">
        <v>10</v>
      </c>
      <c r="D773">
        <v>1</v>
      </c>
      <c r="E773">
        <v>609.5</v>
      </c>
      <c r="F773">
        <v>637.55999999999995</v>
      </c>
      <c r="H773" t="s">
        <v>8</v>
      </c>
      <c r="I773">
        <v>62266</v>
      </c>
      <c r="J773" t="s">
        <v>10</v>
      </c>
      <c r="K773">
        <v>1</v>
      </c>
      <c r="L773">
        <v>609.5</v>
      </c>
      <c r="M773">
        <v>636.89</v>
      </c>
      <c r="O773">
        <f t="shared" si="22"/>
        <v>-0.66999999999995907</v>
      </c>
    </row>
    <row r="774" spans="1:15" x14ac:dyDescent="0.25">
      <c r="O774">
        <f t="shared" si="22"/>
        <v>0</v>
      </c>
    </row>
    <row r="775" spans="1:15" x14ac:dyDescent="0.25">
      <c r="A775" t="s">
        <v>8</v>
      </c>
      <c r="B775">
        <v>62953</v>
      </c>
      <c r="C775" t="s">
        <v>9</v>
      </c>
      <c r="D775">
        <v>1</v>
      </c>
      <c r="E775">
        <v>610.79999999999995</v>
      </c>
      <c r="F775">
        <v>630.79999999999995</v>
      </c>
      <c r="H775" t="s">
        <v>8</v>
      </c>
      <c r="I775">
        <v>62818</v>
      </c>
      <c r="J775" t="s">
        <v>9</v>
      </c>
      <c r="K775">
        <v>1</v>
      </c>
      <c r="L775">
        <v>610.79999999999995</v>
      </c>
      <c r="M775">
        <v>630.99</v>
      </c>
      <c r="O775">
        <f t="shared" si="22"/>
        <v>0.19000000000005457</v>
      </c>
    </row>
    <row r="776" spans="1:15" x14ac:dyDescent="0.25">
      <c r="A776" t="s">
        <v>8</v>
      </c>
      <c r="B776">
        <v>62953</v>
      </c>
      <c r="C776" t="s">
        <v>10</v>
      </c>
      <c r="D776">
        <v>1</v>
      </c>
      <c r="E776">
        <v>610.79999999999995</v>
      </c>
      <c r="F776">
        <v>637.55999999999995</v>
      </c>
      <c r="H776" t="s">
        <v>8</v>
      </c>
      <c r="I776">
        <v>62818</v>
      </c>
      <c r="J776" t="s">
        <v>10</v>
      </c>
      <c r="K776">
        <v>1</v>
      </c>
      <c r="L776">
        <v>610.79999999999995</v>
      </c>
      <c r="M776">
        <v>636.89</v>
      </c>
      <c r="O776">
        <f t="shared" si="22"/>
        <v>-0.66999999999995907</v>
      </c>
    </row>
    <row r="777" spans="1:15" x14ac:dyDescent="0.25">
      <c r="O777">
        <f t="shared" ref="O777:O785" si="23">M777-F777</f>
        <v>0</v>
      </c>
    </row>
    <row r="778" spans="1:15" x14ac:dyDescent="0.25">
      <c r="A778" t="s">
        <v>8</v>
      </c>
      <c r="B778">
        <v>64380</v>
      </c>
      <c r="C778" t="s">
        <v>9</v>
      </c>
      <c r="D778">
        <v>1</v>
      </c>
      <c r="E778">
        <v>614.5</v>
      </c>
      <c r="F778">
        <v>630.79999999999995</v>
      </c>
      <c r="H778" t="s">
        <v>8</v>
      </c>
      <c r="I778">
        <v>64211</v>
      </c>
      <c r="J778" t="s">
        <v>9</v>
      </c>
      <c r="K778">
        <v>1</v>
      </c>
      <c r="L778">
        <v>614.5</v>
      </c>
      <c r="M778">
        <v>630.99</v>
      </c>
      <c r="O778">
        <f t="shared" si="23"/>
        <v>0.19000000000005457</v>
      </c>
    </row>
    <row r="779" spans="1:15" x14ac:dyDescent="0.25">
      <c r="A779" t="s">
        <v>8</v>
      </c>
      <c r="B779">
        <v>64380</v>
      </c>
      <c r="C779" t="s">
        <v>10</v>
      </c>
      <c r="D779">
        <v>1</v>
      </c>
      <c r="E779">
        <v>614.5</v>
      </c>
      <c r="F779">
        <v>637.55999999999995</v>
      </c>
      <c r="H779" t="s">
        <v>8</v>
      </c>
      <c r="I779">
        <v>64211</v>
      </c>
      <c r="J779" t="s">
        <v>10</v>
      </c>
      <c r="K779">
        <v>1</v>
      </c>
      <c r="L779">
        <v>614.5</v>
      </c>
      <c r="M779">
        <v>636.89</v>
      </c>
      <c r="O779">
        <f t="shared" si="23"/>
        <v>-0.66999999999995907</v>
      </c>
    </row>
    <row r="780" spans="1:15" x14ac:dyDescent="0.25">
      <c r="O780">
        <f t="shared" si="23"/>
        <v>0</v>
      </c>
    </row>
    <row r="781" spans="1:15" x14ac:dyDescent="0.25">
      <c r="A781" t="s">
        <v>8</v>
      </c>
      <c r="B781">
        <v>65344</v>
      </c>
      <c r="C781" t="s">
        <v>9</v>
      </c>
      <c r="D781">
        <v>1</v>
      </c>
      <c r="E781">
        <v>615.29999999999995</v>
      </c>
      <c r="F781">
        <v>630.79999999999995</v>
      </c>
      <c r="H781" t="s">
        <v>8</v>
      </c>
      <c r="I781">
        <v>65165</v>
      </c>
      <c r="J781" t="s">
        <v>9</v>
      </c>
      <c r="K781">
        <v>1</v>
      </c>
      <c r="L781">
        <v>615.29999999999995</v>
      </c>
      <c r="M781">
        <v>630.99</v>
      </c>
      <c r="O781">
        <f t="shared" si="23"/>
        <v>0.19000000000005457</v>
      </c>
    </row>
    <row r="782" spans="1:15" x14ac:dyDescent="0.25">
      <c r="A782" t="s">
        <v>8</v>
      </c>
      <c r="B782">
        <v>65344</v>
      </c>
      <c r="C782" t="s">
        <v>10</v>
      </c>
      <c r="D782">
        <v>1</v>
      </c>
      <c r="E782">
        <v>615.29999999999995</v>
      </c>
      <c r="F782">
        <v>637.55999999999995</v>
      </c>
      <c r="H782" t="s">
        <v>8</v>
      </c>
      <c r="I782">
        <v>65165</v>
      </c>
      <c r="J782" t="s">
        <v>10</v>
      </c>
      <c r="K782">
        <v>1</v>
      </c>
      <c r="L782">
        <v>615.29999999999995</v>
      </c>
      <c r="M782">
        <v>636.89</v>
      </c>
      <c r="O782">
        <f t="shared" si="23"/>
        <v>-0.66999999999995907</v>
      </c>
    </row>
    <row r="783" spans="1:15" x14ac:dyDescent="0.25">
      <c r="O783">
        <f t="shared" si="23"/>
        <v>0</v>
      </c>
    </row>
    <row r="784" spans="1:15" x14ac:dyDescent="0.25">
      <c r="A784" t="s">
        <v>8</v>
      </c>
      <c r="B784">
        <v>65616</v>
      </c>
      <c r="C784" t="s">
        <v>9</v>
      </c>
      <c r="D784">
        <v>1</v>
      </c>
      <c r="E784">
        <v>617.20000000000005</v>
      </c>
      <c r="F784">
        <v>630.79999999999995</v>
      </c>
      <c r="H784" t="s">
        <v>8</v>
      </c>
      <c r="I784">
        <v>65437</v>
      </c>
      <c r="J784" t="s">
        <v>9</v>
      </c>
      <c r="K784">
        <v>1</v>
      </c>
      <c r="L784">
        <v>617.20000000000005</v>
      </c>
      <c r="M784">
        <v>630.99</v>
      </c>
      <c r="O784">
        <f t="shared" si="23"/>
        <v>0.19000000000005457</v>
      </c>
    </row>
    <row r="785" spans="1:15" x14ac:dyDescent="0.25">
      <c r="A785" t="s">
        <v>8</v>
      </c>
      <c r="B785">
        <v>65616</v>
      </c>
      <c r="C785" t="s">
        <v>10</v>
      </c>
      <c r="D785">
        <v>1</v>
      </c>
      <c r="E785">
        <v>617.20000000000005</v>
      </c>
      <c r="F785">
        <v>637.55999999999995</v>
      </c>
      <c r="H785" t="s">
        <v>8</v>
      </c>
      <c r="I785">
        <v>65437</v>
      </c>
      <c r="J785" t="s">
        <v>10</v>
      </c>
      <c r="K785">
        <v>1</v>
      </c>
      <c r="L785">
        <v>617.20000000000005</v>
      </c>
      <c r="M785">
        <v>636.89</v>
      </c>
      <c r="O785">
        <f t="shared" si="23"/>
        <v>-0.66999999999995907</v>
      </c>
    </row>
    <row r="853" spans="8:13" x14ac:dyDescent="0.25">
      <c r="H853" s="1"/>
      <c r="I853" s="1"/>
      <c r="J853" s="1"/>
      <c r="K853" s="1"/>
      <c r="L853" s="1"/>
      <c r="M853" s="1"/>
    </row>
  </sheetData>
  <autoFilter ref="O1:O853" xr:uid="{510E7D1A-5AD6-494C-82D3-2059691B0820}"/>
  <mergeCells count="4">
    <mergeCell ref="A5:F5"/>
    <mergeCell ref="H5:M5"/>
    <mergeCell ref="V5:AB5"/>
    <mergeCell ref="Q5:T5"/>
  </mergeCell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Danella, Michael A CIV USARMY CESWF (USA)</dc:creator>
  <cp:lastModifiedBy>Michael</cp:lastModifiedBy>
  <dcterms:created xsi:type="dcterms:W3CDTF">2024-07-05T12:15:07Z</dcterms:created>
  <dcterms:modified xsi:type="dcterms:W3CDTF">2024-07-19T14:57:46Z</dcterms:modified>
</cp:coreProperties>
</file>